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https://centerdenmark.sharepoint.com/sites/CenterDenmarkPublic/Delte dokumenter/General/01 Commercial Quotes/2023-0010 Data til Challenge til Green Innovation Makers/04 Technical/Leverance/Material_Data_Challenge/"/>
    </mc:Choice>
  </mc:AlternateContent>
  <xr:revisionPtr revIDLastSave="766" documentId="11_247D7C6C211D015E075FF198BB164031CEF88E0F" xr6:coauthVersionLast="47" xr6:coauthVersionMax="47" xr10:uidLastSave="{3BE171D0-7205-4EF3-89C6-598F30EEFA15}"/>
  <bookViews>
    <workbookView xWindow="-120" yWindow="-120" windowWidth="29040" windowHeight="17520" xr2:uid="{00000000-000D-0000-FFFF-FFFF00000000}"/>
  </bookViews>
  <sheets>
    <sheet name="Info" sheetId="5" r:id="rId1"/>
    <sheet name="1. Water Consumption" sheetId="1" r:id="rId2"/>
    <sheet name="2. Water Extraction " sheetId="2" r:id="rId3"/>
    <sheet name="3. Energy Usage in Purification" sheetId="3" r:id="rId4"/>
    <sheet name="4. Data_hourly_water_consum" sheetId="7" r:id="rId5"/>
    <sheet name="5. Data_daily_water_consump"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7" i="1" l="1"/>
  <c r="M2" i="7" l="1" a="1"/>
  <c r="M2" i="7" s="1"/>
  <c r="C15" i="3"/>
  <c r="E16" i="3" l="1"/>
  <c r="E17" i="3"/>
  <c r="E18" i="3"/>
  <c r="E15" i="3"/>
  <c r="C16" i="3"/>
  <c r="C17" i="3"/>
  <c r="C18" i="3"/>
  <c r="C11" i="2"/>
  <c r="C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<sst xmlns="http://schemas.openxmlformats.org/spreadsheetml/2006/main" count="1654" uniqueCount="97">
  <si>
    <t>General overview</t>
  </si>
  <si>
    <t>- Average consumption per household</t>
  </si>
  <si>
    <t>- What is the water used for?</t>
  </si>
  <si>
    <t>litres/day</t>
  </si>
  <si>
    <t>m3/day</t>
  </si>
  <si>
    <t>Consumption profiles</t>
  </si>
  <si>
    <t>Purification</t>
  </si>
  <si>
    <r>
      <t xml:space="preserve">Source: </t>
    </r>
    <r>
      <rPr>
        <sz val="11"/>
        <color theme="8" tint="-0.249977111117893"/>
        <rFont val="Calibri"/>
        <family val="2"/>
        <scheme val="minor"/>
      </rPr>
      <t xml:space="preserve">https://brunata.dk/losninger/vandregnskab/vandforbrug-i-hjemmet/ </t>
    </r>
  </si>
  <si>
    <t>a. Shower and hygeine</t>
  </si>
  <si>
    <t>b. Toilet flush</t>
  </si>
  <si>
    <t>c. Laundry</t>
  </si>
  <si>
    <t>d. Dishwashing and cleaning</t>
  </si>
  <si>
    <t>e. Drinking water and cooking</t>
  </si>
  <si>
    <t>f. Other</t>
  </si>
  <si>
    <t xml:space="preserve">www.dst.dk </t>
  </si>
  <si>
    <t>- Total water extraction for Denmark (2021)</t>
  </si>
  <si>
    <t>- Total water extraction for Skive (2021)</t>
  </si>
  <si>
    <t>- Public waterworks</t>
  </si>
  <si>
    <t>- Companies with self-extraction</t>
  </si>
  <si>
    <t>- Irrigation</t>
  </si>
  <si>
    <t>million m3</t>
  </si>
  <si>
    <t>Total consumption for households in Denmark (2021)</t>
  </si>
  <si>
    <t>Total consumption for businesses in Denmark (2021)</t>
  </si>
  <si>
    <t>Consumption overview</t>
  </si>
  <si>
    <t>Extraction overview</t>
  </si>
  <si>
    <r>
      <t>'</t>
    </r>
    <r>
      <rPr>
        <b/>
        <sz val="11"/>
        <rFont val="Calibri"/>
        <family val="2"/>
        <scheme val="minor"/>
      </rPr>
      <t>Source description:</t>
    </r>
    <r>
      <rPr>
        <sz val="11"/>
        <rFont val="Calibri"/>
        <family val="2"/>
        <scheme val="minor"/>
      </rPr>
      <t xml:space="preserve"> Data in the coming graphs are aggregated data from the Triangle Area used for generalization for the Skive area. The raw data used in the aggregation is hourly and daily profiles for households throughout 2022 and 2023. </t>
    </r>
  </si>
  <si>
    <t>m3</t>
  </si>
  <si>
    <t>Quality of the water</t>
  </si>
  <si>
    <t>The quality of the water highly depends on the location and source. For ground-water extraction, see the provided sources.</t>
  </si>
  <si>
    <t>Energy consumption for purification</t>
  </si>
  <si>
    <t>Ultrafiltration (UF)</t>
  </si>
  <si>
    <t>Nanofiltration (NF)</t>
  </si>
  <si>
    <t>Reverse Osmosis (RO)</t>
  </si>
  <si>
    <t>Desalination</t>
  </si>
  <si>
    <t>Lower bound</t>
  </si>
  <si>
    <t>Upper bound</t>
  </si>
  <si>
    <t>kWh/m3</t>
  </si>
  <si>
    <t>Examples for usage of the numbers</t>
  </si>
  <si>
    <t>Purification of total Danish consumption of water</t>
  </si>
  <si>
    <t>- UF</t>
  </si>
  <si>
    <t>- NF</t>
  </si>
  <si>
    <t>- RO</t>
  </si>
  <si>
    <t>- Desalination</t>
  </si>
  <si>
    <t>GWh</t>
  </si>
  <si>
    <t>- Compared to a PtX-facility?</t>
  </si>
  <si>
    <t>Possible research questions:</t>
  </si>
  <si>
    <t>- What sources could be used for PtX?</t>
  </si>
  <si>
    <t>- How much desalination is needed in a worst-case?</t>
  </si>
  <si>
    <t>- How does the energy requirements compare to RE production?</t>
  </si>
  <si>
    <t>2. Extraction</t>
  </si>
  <si>
    <t>1. Consuption</t>
  </si>
  <si>
    <r>
      <t xml:space="preserve">Center Denmark has created the following data file in relation to Green Innovation Makers data challenge: 
</t>
    </r>
    <r>
      <rPr>
        <i/>
        <sz val="11"/>
        <color theme="1"/>
        <rFont val="Calibri"/>
        <family val="2"/>
        <scheme val="minor"/>
      </rPr>
      <t>"How can we provide water for electrolysis?"</t>
    </r>
  </si>
  <si>
    <t xml:space="preserve">The sheet contains information in relation to consumption of water in the Triangle Area of Denmark. </t>
  </si>
  <si>
    <t xml:space="preserve">Consumption overview: </t>
  </si>
  <si>
    <t xml:space="preserve">General data regarding the consumption of water in Denmark, including: </t>
  </si>
  <si>
    <t>- Average consumption pr. Household</t>
  </si>
  <si>
    <t>- Information about how the water is used</t>
  </si>
  <si>
    <t xml:space="preserve">Conspumption profiles: </t>
  </si>
  <si>
    <t xml:space="preserve">1. Daily conspumtion profile </t>
  </si>
  <si>
    <t>2. Aggregated yearly profile</t>
  </si>
  <si>
    <t>The sheet contains information in relation to waterextraction in Denmark and Skive</t>
  </si>
  <si>
    <t>3. Purification</t>
  </si>
  <si>
    <t xml:space="preserve">The sheet contains information in relation to the energy usage in the purification proces divided into: </t>
  </si>
  <si>
    <t xml:space="preserve">1. Lower Bound </t>
  </si>
  <si>
    <t xml:space="preserve">2. Upper Bound </t>
  </si>
  <si>
    <t>1.000 m3</t>
  </si>
  <si>
    <t>Two consumption profiles:</t>
  </si>
  <si>
    <t>date</t>
  </si>
  <si>
    <t>total</t>
  </si>
  <si>
    <t>mean</t>
  </si>
  <si>
    <t>unit</t>
  </si>
  <si>
    <t>category</t>
  </si>
  <si>
    <t>M3</t>
  </si>
  <si>
    <t>water_consumption</t>
  </si>
  <si>
    <t>year</t>
  </si>
  <si>
    <t>quarter</t>
  </si>
  <si>
    <t>weekday</t>
  </si>
  <si>
    <t>hour</t>
  </si>
  <si>
    <t>Q1</t>
  </si>
  <si>
    <t>weekend</t>
  </si>
  <si>
    <t>workday</t>
  </si>
  <si>
    <t>Q2</t>
  </si>
  <si>
    <t>Q3</t>
  </si>
  <si>
    <t>Q4</t>
  </si>
  <si>
    <t>Daily profile</t>
  </si>
  <si>
    <t>Hour</t>
  </si>
  <si>
    <t>Consumption</t>
  </si>
  <si>
    <t>Unit</t>
  </si>
  <si>
    <t xml:space="preserve">The sheet contains the data on which the hourly consumption file is calculated. </t>
  </si>
  <si>
    <t>5. Data_daily_water_consumption</t>
  </si>
  <si>
    <t>4. Data_hourly_water_consumption</t>
  </si>
  <si>
    <t xml:space="preserve">The sheet contains the data on which the yearly consumption file is calculated. </t>
  </si>
  <si>
    <t xml:space="preserve">Total consumption </t>
  </si>
  <si>
    <t>1. Water Consumption</t>
  </si>
  <si>
    <t>2. Water Extraction</t>
  </si>
  <si>
    <t xml:space="preserve">3. Energy Usage in Purification </t>
  </si>
  <si>
    <t xml:space="preserve">The following data file consist of 5 different sheets: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</si>
</sst>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8" tint="-0.249977111117893"/>
      <name val="Calibri"/>
      <family val="2"/>
      <scheme val="minor"/>
    </font>
    <font>
      <u/>
      <sz val="11"/>
      <color theme="10"/>
      <name val="Calibri"/>
      <family val="2"/>
      <scheme val="minor"/>
    </font>
    <font>
      <u/>
      <sz val="11"/>
      <color theme="1"/>
      <name val="Calibri"/>
      <family val="2"/>
      <scheme val="minor"/>
    </font>
    <font>
      <b/>
      <sz val="11"/>
      <name val="Calibri"/>
      <family val="2"/>
      <scheme val="minor"/>
    </font>
    <font>
      <b/>
      <sz val="11"/>
      <color theme="0"/>
      <name val="Calibri"/>
      <family val="2"/>
      <scheme val="minor"/>
    </font>
    <font>
      <i/>
      <sz val="11"/>
      <color theme="1"/>
      <name val="Calibri"/>
      <family val="2"/>
      <scheme val="minor"/>
    </font>
    <font>
      <b/>
      <sz val="14"/>
      <color theme="1"/>
      <name val="Calibri"/>
      <family val="2"/>
      <scheme val="minor"/>
    </font>
    <font>
      <b/>
      <sz val="14"/>
      <color theme="0"/>
      <name val="Calibri"/>
      <family val="2"/>
      <scheme val="minor"/>
    </font>
  </fonts>
  <fills count="6">
    <fill>
      <patternFill patternType="none"/>
    </fill>
    <fill>
      <patternFill patternType="gray125"/>
    </fill>
    <fill>
      <patternFill patternType="solid">
        <fgColor theme="9" tint="-0.49998474074526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s>
  <borders count="1">
    <border>
      <left/>
      <right/>
      <top/>
      <bottom/>
      <diagonal/>
    </border>
  </borders>
  <cellStyleXfs count="3">
    <xf numFmtId="0" fontId="0" fillId="0" borderId="0"/>
    <xf numFmtId="43" fontId="1" fillId="0" borderId="0" applyFont="0" applyFill="0" applyBorder="0" applyAlignment="0" applyProtection="0"/>
    <xf numFmtId="0" fontId="6" fillId="0" borderId="0" applyNumberFormat="0" applyFill="0" applyBorder="0" applyAlignment="0" applyProtection="0"/>
  </cellStyleXfs>
  <cellXfs count="41">
    <xf numFmtId="0" fontId="0" fillId="0" borderId="0" xfId="0"/>
    <xf numFmtId="0" fontId="0" fillId="0" borderId="0" xfId="0" quotePrefix="1"/>
    <xf numFmtId="0" fontId="2" fillId="0" borderId="0" xfId="0" applyFont="1"/>
    <xf numFmtId="9" fontId="0" fillId="0" borderId="0" xfId="0" applyNumberFormat="1"/>
    <xf numFmtId="0" fontId="6" fillId="0" borderId="0" xfId="2"/>
    <xf numFmtId="0" fontId="3" fillId="0" borderId="0" xfId="0" applyFont="1"/>
    <xf numFmtId="10" fontId="3" fillId="0" borderId="0" xfId="0" applyNumberFormat="1" applyFont="1"/>
    <xf numFmtId="10" fontId="0" fillId="0" borderId="0" xfId="0" applyNumberFormat="1"/>
    <xf numFmtId="0" fontId="7" fillId="0" borderId="0" xfId="0" quotePrefix="1" applyFont="1"/>
    <xf numFmtId="0" fontId="7" fillId="0" borderId="0" xfId="0" applyFont="1"/>
    <xf numFmtId="0" fontId="2" fillId="0" borderId="0" xfId="0" quotePrefix="1" applyFont="1"/>
    <xf numFmtId="0" fontId="4" fillId="0" borderId="0" xfId="2" applyFont="1"/>
    <xf numFmtId="1" fontId="0" fillId="0" borderId="0" xfId="0" applyNumberFormat="1"/>
    <xf numFmtId="0" fontId="0" fillId="3" borderId="0" xfId="0" applyFill="1"/>
    <xf numFmtId="0" fontId="0" fillId="3" borderId="0" xfId="0" applyFill="1" applyAlignment="1">
      <alignment horizontal="left" indent="1"/>
    </xf>
    <xf numFmtId="0" fontId="11" fillId="3" borderId="0" xfId="0" applyFont="1" applyFill="1"/>
    <xf numFmtId="0" fontId="2" fillId="3" borderId="0" xfId="0" applyFont="1" applyFill="1"/>
    <xf numFmtId="0" fontId="0" fillId="3" borderId="0" xfId="0" quotePrefix="1" applyFill="1" applyAlignment="1">
      <alignment horizontal="left" indent="1"/>
    </xf>
    <xf numFmtId="20" fontId="0" fillId="3" borderId="0" xfId="0" applyNumberFormat="1" applyFill="1" applyAlignment="1">
      <alignment horizontal="left" indent="1"/>
    </xf>
    <xf numFmtId="20" fontId="0" fillId="3" borderId="0" xfId="0" applyNumberFormat="1" applyFill="1"/>
    <xf numFmtId="0" fontId="9" fillId="2" borderId="0" xfId="0" applyFont="1" applyFill="1"/>
    <xf numFmtId="164" fontId="4" fillId="4" borderId="0" xfId="1" applyNumberFormat="1" applyFont="1" applyFill="1"/>
    <xf numFmtId="0" fontId="4" fillId="4" borderId="0" xfId="0" applyFont="1" applyFill="1"/>
    <xf numFmtId="164" fontId="0" fillId="0" borderId="0" xfId="1" applyNumberFormat="1" applyFont="1" applyFill="1"/>
    <xf numFmtId="0" fontId="6" fillId="0" borderId="0" xfId="2" applyFill="1"/>
    <xf numFmtId="164" fontId="0" fillId="0" borderId="0" xfId="0" applyNumberFormat="1"/>
    <xf numFmtId="0" fontId="0" fillId="5" borderId="0" xfId="0" applyFill="1"/>
    <xf numFmtId="0" fontId="0" fillId="0" borderId="0" xfId="0" applyAlignment="1">
      <alignment horizontal="center"/>
    </xf>
    <xf numFmtId="9" fontId="0" fillId="0" borderId="0" xfId="0" applyNumberFormat="1" applyAlignment="1">
      <alignment horizontal="center"/>
    </xf>
    <xf numFmtId="3" fontId="0" fillId="0" borderId="0" xfId="1" applyNumberFormat="1" applyFont="1" applyFill="1" applyAlignment="1">
      <alignment horizontal="center"/>
    </xf>
    <xf numFmtId="0" fontId="0" fillId="0" borderId="0" xfId="0" quotePrefix="1" applyAlignment="1">
      <alignment horizontal="left" indent="1"/>
    </xf>
    <xf numFmtId="0" fontId="11" fillId="0" borderId="0" xfId="0" applyFont="1"/>
    <xf numFmtId="14" fontId="0" fillId="0" borderId="0" xfId="0" applyNumberFormat="1"/>
    <xf numFmtId="0" fontId="4" fillId="0" borderId="0" xfId="0" applyFont="1"/>
    <xf numFmtId="10" fontId="4" fillId="0" borderId="0" xfId="0" applyNumberFormat="1" applyFont="1"/>
    <xf numFmtId="0" fontId="0" fillId="3" borderId="0" xfId="0" applyFill="1" applyAlignment="1">
      <alignment horizontal="left" wrapText="1"/>
    </xf>
    <xf numFmtId="0" fontId="4" fillId="4" borderId="0" xfId="0" quotePrefix="1" applyFont="1" applyFill="1" applyAlignment="1">
      <alignment horizontal="center" vertical="center" wrapText="1"/>
    </xf>
    <xf numFmtId="0" fontId="12" fillId="2" borderId="0" xfId="0" applyFont="1" applyFill="1" applyAlignment="1">
      <alignment horizontal="center"/>
    </xf>
    <xf numFmtId="0" fontId="9" fillId="2" borderId="0" xfId="0" quotePrefix="1" applyFont="1" applyFill="1" applyAlignment="1">
      <alignment horizontal="center"/>
    </xf>
    <xf numFmtId="0" fontId="9" fillId="2" borderId="0" xfId="0" applyFont="1" applyFill="1" applyAlignment="1">
      <alignment horizontal="center"/>
    </xf>
    <xf numFmtId="0" fontId="2" fillId="0" borderId="0" xfId="0" applyFont="1" applyAlignment="1">
      <alignment horizontal="center"/>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Daily consumption profile in m3</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da-DK"/>
        </a:p>
      </c:txPr>
    </c:title>
    <c:autoTitleDeleted val="0"/>
    <c:plotArea>
      <c:layout/>
      <c:scatterChart>
        <c:scatterStyle val="lineMarker"/>
        <c:varyColors val="0"/>
        <c:ser>
          <c:idx val="0"/>
          <c:order val="0"/>
          <c:spPr>
            <a:ln w="44450" cap="rnd">
              <a:solidFill>
                <a:schemeClr val="accent6"/>
              </a:solidFill>
              <a:round/>
            </a:ln>
            <a:effectLst>
              <a:outerShdw blurRad="57150" dist="19050" dir="5400000" algn="ctr" rotWithShape="0">
                <a:srgbClr val="000000">
                  <a:alpha val="63000"/>
                </a:srgbClr>
              </a:outerShdw>
            </a:effectLst>
          </c:spPr>
          <c:marker>
            <c:symbol val="none"/>
          </c:marker>
          <c:yVal>
            <c:numRef>
              <c:f>'4. Data_hourly_water_consum'!$M$2:$M$25</c:f>
              <c:numCache>
                <c:formatCode>General</c:formatCode>
                <c:ptCount val="24"/>
                <c:pt idx="0">
                  <c:v>0.254</c:v>
                </c:pt>
                <c:pt idx="1">
                  <c:v>0.26500000000000001</c:v>
                </c:pt>
                <c:pt idx="2">
                  <c:v>0.26500000000000001</c:v>
                </c:pt>
                <c:pt idx="3">
                  <c:v>0.27100000000000002</c:v>
                </c:pt>
                <c:pt idx="4">
                  <c:v>0.31000000000000005</c:v>
                </c:pt>
                <c:pt idx="5">
                  <c:v>0.33600000000000002</c:v>
                </c:pt>
                <c:pt idx="6">
                  <c:v>0.34599999999999992</c:v>
                </c:pt>
                <c:pt idx="7">
                  <c:v>0.36399999999999993</c:v>
                </c:pt>
                <c:pt idx="8">
                  <c:v>0.39199999999999996</c:v>
                </c:pt>
                <c:pt idx="9">
                  <c:v>0.42499999999999999</c:v>
                </c:pt>
                <c:pt idx="10">
                  <c:v>0.41199999999999998</c:v>
                </c:pt>
                <c:pt idx="11">
                  <c:v>0.39199999999999996</c:v>
                </c:pt>
                <c:pt idx="12">
                  <c:v>0.37899999999999995</c:v>
                </c:pt>
                <c:pt idx="13">
                  <c:v>0.36199999999999993</c:v>
                </c:pt>
                <c:pt idx="14">
                  <c:v>0.34599999999999997</c:v>
                </c:pt>
                <c:pt idx="15">
                  <c:v>0.33199999999999996</c:v>
                </c:pt>
                <c:pt idx="16">
                  <c:v>0.32199999999999995</c:v>
                </c:pt>
                <c:pt idx="17">
                  <c:v>0.32399999999999995</c:v>
                </c:pt>
                <c:pt idx="18">
                  <c:v>0.32699999999999996</c:v>
                </c:pt>
                <c:pt idx="19">
                  <c:v>0.30700000000000005</c:v>
                </c:pt>
                <c:pt idx="20">
                  <c:v>0.28500000000000003</c:v>
                </c:pt>
                <c:pt idx="21">
                  <c:v>0.255</c:v>
                </c:pt>
                <c:pt idx="22">
                  <c:v>0.23199999999999998</c:v>
                </c:pt>
                <c:pt idx="23">
                  <c:v>0.23899999999999999</c:v>
                </c:pt>
              </c:numCache>
            </c:numRef>
          </c:yVal>
          <c:smooth val="0"/>
          <c:extLst>
            <c:ext xmlns:c16="http://schemas.microsoft.com/office/drawing/2014/chart" uri="{C3380CC4-5D6E-409C-BE32-E72D297353CC}">
              <c16:uniqueId val="{00000001-BE88-4FDE-A3AB-F81B776D81F6}"/>
            </c:ext>
          </c:extLst>
        </c:ser>
        <c:dLbls>
          <c:showLegendKey val="0"/>
          <c:showVal val="0"/>
          <c:showCatName val="0"/>
          <c:showSerName val="0"/>
          <c:showPercent val="0"/>
          <c:showBubbleSize val="0"/>
        </c:dLbls>
        <c:axId val="887330784"/>
        <c:axId val="880922576"/>
      </c:scatterChart>
      <c:valAx>
        <c:axId val="887330784"/>
        <c:scaling>
          <c:orientation val="minMax"/>
          <c:max val="24"/>
          <c:min val="0"/>
        </c:scaling>
        <c:delete val="0"/>
        <c:axPos val="b"/>
        <c:majorGridlines>
          <c:spPr>
            <a:ln w="9525" cap="flat" cmpd="sng" algn="ctr">
              <a:solidFill>
                <a:schemeClr val="lt1">
                  <a:lumMod val="95000"/>
                  <a:alpha val="10000"/>
                </a:schemeClr>
              </a:solidFill>
              <a:round/>
            </a:ln>
            <a:effectLst/>
          </c:spPr>
        </c:majorGridlines>
        <c:title>
          <c:tx>
            <c:rich>
              <a:bodyPr rot="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r>
                  <a:rPr lang="en-US"/>
                  <a:t>Hour of the day</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endParaRPr lang="da-DK"/>
            </a:p>
          </c:txPr>
        </c:title>
        <c:numFmt formatCode="General"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da-DK"/>
          </a:p>
        </c:txPr>
        <c:crossAx val="880922576"/>
        <c:crosses val="autoZero"/>
        <c:crossBetween val="midCat"/>
        <c:majorUnit val="2"/>
      </c:valAx>
      <c:valAx>
        <c:axId val="880922576"/>
        <c:scaling>
          <c:orientation val="minMax"/>
          <c:min val="0.2"/>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r>
                  <a:rPr lang="en-US"/>
                  <a:t>Percentage usage of the total daily consumption</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endParaRPr lang="da-DK"/>
            </a:p>
          </c:txPr>
        </c:title>
        <c:numFmt formatCode="General"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da-DK"/>
          </a:p>
        </c:txPr>
        <c:crossAx val="88733078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1"/>
      </a:solidFill>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Yearly consumption profile in m3</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da-DK"/>
        </a:p>
      </c:txPr>
    </c:title>
    <c:autoTitleDeleted val="0"/>
    <c:plotArea>
      <c:layout/>
      <c:lineChart>
        <c:grouping val="standard"/>
        <c:varyColors val="0"/>
        <c:ser>
          <c:idx val="0"/>
          <c:order val="0"/>
          <c:tx>
            <c:strRef>
              <c:f>'5. Data_daily_water_consump'!$B$1</c:f>
              <c:strCache>
                <c:ptCount val="1"/>
                <c:pt idx="0">
                  <c:v>total</c:v>
                </c:pt>
              </c:strCache>
            </c:strRef>
          </c:tx>
          <c:spPr>
            <a:ln w="34925" cap="rnd">
              <a:solidFill>
                <a:schemeClr val="accent6"/>
              </a:solidFill>
              <a:round/>
            </a:ln>
            <a:effectLst>
              <a:outerShdw blurRad="57150" dist="19050" dir="5400000" algn="ctr" rotWithShape="0">
                <a:srgbClr val="000000">
                  <a:alpha val="63000"/>
                </a:srgbClr>
              </a:outerShdw>
            </a:effectLst>
          </c:spPr>
          <c:marker>
            <c:symbol val="none"/>
          </c:marker>
          <c:cat>
            <c:numRef>
              <c:f>'5. Data_daily_water_consump'!$A$2:$A$366</c:f>
              <c:numCache>
                <c:formatCode>m/d/yyyy</c:formatCode>
                <c:ptCount val="365"/>
                <c:pt idx="0">
                  <c:v>44562</c:v>
                </c:pt>
                <c:pt idx="1">
                  <c:v>44563</c:v>
                </c:pt>
                <c:pt idx="2">
                  <c:v>44564</c:v>
                </c:pt>
                <c:pt idx="3">
                  <c:v>44565</c:v>
                </c:pt>
                <c:pt idx="4">
                  <c:v>44566</c:v>
                </c:pt>
                <c:pt idx="5">
                  <c:v>44567</c:v>
                </c:pt>
                <c:pt idx="6">
                  <c:v>44568</c:v>
                </c:pt>
                <c:pt idx="7">
                  <c:v>44569</c:v>
                </c:pt>
                <c:pt idx="8">
                  <c:v>44570</c:v>
                </c:pt>
                <c:pt idx="9">
                  <c:v>44571</c:v>
                </c:pt>
                <c:pt idx="10">
                  <c:v>44572</c:v>
                </c:pt>
                <c:pt idx="11">
                  <c:v>44573</c:v>
                </c:pt>
                <c:pt idx="12">
                  <c:v>44574</c:v>
                </c:pt>
                <c:pt idx="13">
                  <c:v>44575</c:v>
                </c:pt>
                <c:pt idx="14">
                  <c:v>44576</c:v>
                </c:pt>
                <c:pt idx="15">
                  <c:v>44577</c:v>
                </c:pt>
                <c:pt idx="16">
                  <c:v>44578</c:v>
                </c:pt>
                <c:pt idx="17">
                  <c:v>44579</c:v>
                </c:pt>
                <c:pt idx="18">
                  <c:v>44580</c:v>
                </c:pt>
                <c:pt idx="19">
                  <c:v>44581</c:v>
                </c:pt>
                <c:pt idx="20">
                  <c:v>44582</c:v>
                </c:pt>
                <c:pt idx="21">
                  <c:v>44583</c:v>
                </c:pt>
                <c:pt idx="22">
                  <c:v>44584</c:v>
                </c:pt>
                <c:pt idx="23">
                  <c:v>44585</c:v>
                </c:pt>
                <c:pt idx="24">
                  <c:v>44586</c:v>
                </c:pt>
                <c:pt idx="25">
                  <c:v>44587</c:v>
                </c:pt>
                <c:pt idx="26">
                  <c:v>44588</c:v>
                </c:pt>
                <c:pt idx="27">
                  <c:v>44589</c:v>
                </c:pt>
                <c:pt idx="28">
                  <c:v>44590</c:v>
                </c:pt>
                <c:pt idx="29">
                  <c:v>44591</c:v>
                </c:pt>
                <c:pt idx="30">
                  <c:v>44592</c:v>
                </c:pt>
                <c:pt idx="31">
                  <c:v>44593</c:v>
                </c:pt>
                <c:pt idx="32">
                  <c:v>44594</c:v>
                </c:pt>
                <c:pt idx="33">
                  <c:v>44595</c:v>
                </c:pt>
                <c:pt idx="34">
                  <c:v>44596</c:v>
                </c:pt>
                <c:pt idx="35">
                  <c:v>44597</c:v>
                </c:pt>
                <c:pt idx="36">
                  <c:v>44598</c:v>
                </c:pt>
                <c:pt idx="37">
                  <c:v>44599</c:v>
                </c:pt>
                <c:pt idx="38">
                  <c:v>44600</c:v>
                </c:pt>
                <c:pt idx="39">
                  <c:v>44601</c:v>
                </c:pt>
                <c:pt idx="40">
                  <c:v>44602</c:v>
                </c:pt>
                <c:pt idx="41">
                  <c:v>44603</c:v>
                </c:pt>
                <c:pt idx="42">
                  <c:v>44604</c:v>
                </c:pt>
                <c:pt idx="43">
                  <c:v>44605</c:v>
                </c:pt>
                <c:pt idx="44">
                  <c:v>44606</c:v>
                </c:pt>
                <c:pt idx="45">
                  <c:v>44607</c:v>
                </c:pt>
                <c:pt idx="46">
                  <c:v>44608</c:v>
                </c:pt>
                <c:pt idx="47">
                  <c:v>44609</c:v>
                </c:pt>
                <c:pt idx="48">
                  <c:v>44610</c:v>
                </c:pt>
                <c:pt idx="49">
                  <c:v>44611</c:v>
                </c:pt>
                <c:pt idx="50">
                  <c:v>44612</c:v>
                </c:pt>
                <c:pt idx="51">
                  <c:v>44613</c:v>
                </c:pt>
                <c:pt idx="52">
                  <c:v>44614</c:v>
                </c:pt>
                <c:pt idx="53">
                  <c:v>44615</c:v>
                </c:pt>
                <c:pt idx="54">
                  <c:v>44616</c:v>
                </c:pt>
                <c:pt idx="55">
                  <c:v>44617</c:v>
                </c:pt>
                <c:pt idx="56">
                  <c:v>44618</c:v>
                </c:pt>
                <c:pt idx="57">
                  <c:v>44619</c:v>
                </c:pt>
                <c:pt idx="58">
                  <c:v>44620</c:v>
                </c:pt>
                <c:pt idx="59">
                  <c:v>44621</c:v>
                </c:pt>
                <c:pt idx="60">
                  <c:v>44622</c:v>
                </c:pt>
                <c:pt idx="61">
                  <c:v>44623</c:v>
                </c:pt>
                <c:pt idx="62">
                  <c:v>44624</c:v>
                </c:pt>
                <c:pt idx="63">
                  <c:v>44625</c:v>
                </c:pt>
                <c:pt idx="64">
                  <c:v>44626</c:v>
                </c:pt>
                <c:pt idx="65">
                  <c:v>44627</c:v>
                </c:pt>
                <c:pt idx="66">
                  <c:v>44628</c:v>
                </c:pt>
                <c:pt idx="67">
                  <c:v>44629</c:v>
                </c:pt>
                <c:pt idx="68">
                  <c:v>44630</c:v>
                </c:pt>
                <c:pt idx="69">
                  <c:v>44631</c:v>
                </c:pt>
                <c:pt idx="70">
                  <c:v>44632</c:v>
                </c:pt>
                <c:pt idx="71">
                  <c:v>44633</c:v>
                </c:pt>
                <c:pt idx="72">
                  <c:v>44634</c:v>
                </c:pt>
                <c:pt idx="73">
                  <c:v>44635</c:v>
                </c:pt>
                <c:pt idx="74">
                  <c:v>44636</c:v>
                </c:pt>
                <c:pt idx="75">
                  <c:v>44637</c:v>
                </c:pt>
                <c:pt idx="76">
                  <c:v>44638</c:v>
                </c:pt>
                <c:pt idx="77">
                  <c:v>44639</c:v>
                </c:pt>
                <c:pt idx="78">
                  <c:v>44640</c:v>
                </c:pt>
                <c:pt idx="79">
                  <c:v>44641</c:v>
                </c:pt>
                <c:pt idx="80">
                  <c:v>44642</c:v>
                </c:pt>
                <c:pt idx="81">
                  <c:v>44643</c:v>
                </c:pt>
                <c:pt idx="82">
                  <c:v>44644</c:v>
                </c:pt>
                <c:pt idx="83">
                  <c:v>44645</c:v>
                </c:pt>
                <c:pt idx="84">
                  <c:v>44646</c:v>
                </c:pt>
                <c:pt idx="85">
                  <c:v>44647</c:v>
                </c:pt>
                <c:pt idx="86">
                  <c:v>44648</c:v>
                </c:pt>
                <c:pt idx="87">
                  <c:v>44649</c:v>
                </c:pt>
                <c:pt idx="88">
                  <c:v>44650</c:v>
                </c:pt>
                <c:pt idx="89">
                  <c:v>44651</c:v>
                </c:pt>
                <c:pt idx="90">
                  <c:v>44652</c:v>
                </c:pt>
                <c:pt idx="91">
                  <c:v>44653</c:v>
                </c:pt>
                <c:pt idx="92">
                  <c:v>44654</c:v>
                </c:pt>
                <c:pt idx="93">
                  <c:v>44655</c:v>
                </c:pt>
                <c:pt idx="94">
                  <c:v>44656</c:v>
                </c:pt>
                <c:pt idx="95">
                  <c:v>44657</c:v>
                </c:pt>
                <c:pt idx="96">
                  <c:v>44658</c:v>
                </c:pt>
                <c:pt idx="97">
                  <c:v>44659</c:v>
                </c:pt>
                <c:pt idx="98">
                  <c:v>44660</c:v>
                </c:pt>
                <c:pt idx="99">
                  <c:v>44661</c:v>
                </c:pt>
                <c:pt idx="100">
                  <c:v>44662</c:v>
                </c:pt>
                <c:pt idx="101">
                  <c:v>44663</c:v>
                </c:pt>
                <c:pt idx="102">
                  <c:v>44664</c:v>
                </c:pt>
                <c:pt idx="103">
                  <c:v>44665</c:v>
                </c:pt>
                <c:pt idx="104">
                  <c:v>44666</c:v>
                </c:pt>
                <c:pt idx="105">
                  <c:v>44667</c:v>
                </c:pt>
                <c:pt idx="106">
                  <c:v>44668</c:v>
                </c:pt>
                <c:pt idx="107">
                  <c:v>44669</c:v>
                </c:pt>
                <c:pt idx="108">
                  <c:v>44670</c:v>
                </c:pt>
                <c:pt idx="109">
                  <c:v>44671</c:v>
                </c:pt>
                <c:pt idx="110">
                  <c:v>44672</c:v>
                </c:pt>
                <c:pt idx="111">
                  <c:v>44673</c:v>
                </c:pt>
                <c:pt idx="112">
                  <c:v>44674</c:v>
                </c:pt>
                <c:pt idx="113">
                  <c:v>44675</c:v>
                </c:pt>
                <c:pt idx="114">
                  <c:v>44676</c:v>
                </c:pt>
                <c:pt idx="115">
                  <c:v>44677</c:v>
                </c:pt>
                <c:pt idx="116">
                  <c:v>44678</c:v>
                </c:pt>
                <c:pt idx="117">
                  <c:v>44679</c:v>
                </c:pt>
                <c:pt idx="118">
                  <c:v>44680</c:v>
                </c:pt>
                <c:pt idx="119">
                  <c:v>44681</c:v>
                </c:pt>
                <c:pt idx="120">
                  <c:v>44682</c:v>
                </c:pt>
                <c:pt idx="121">
                  <c:v>44683</c:v>
                </c:pt>
                <c:pt idx="122">
                  <c:v>44684</c:v>
                </c:pt>
                <c:pt idx="123">
                  <c:v>44685</c:v>
                </c:pt>
                <c:pt idx="124">
                  <c:v>44686</c:v>
                </c:pt>
                <c:pt idx="125">
                  <c:v>44687</c:v>
                </c:pt>
                <c:pt idx="126">
                  <c:v>44688</c:v>
                </c:pt>
                <c:pt idx="127">
                  <c:v>44689</c:v>
                </c:pt>
                <c:pt idx="128">
                  <c:v>44690</c:v>
                </c:pt>
                <c:pt idx="129">
                  <c:v>44691</c:v>
                </c:pt>
                <c:pt idx="130">
                  <c:v>44692</c:v>
                </c:pt>
                <c:pt idx="131">
                  <c:v>44693</c:v>
                </c:pt>
                <c:pt idx="132">
                  <c:v>44694</c:v>
                </c:pt>
                <c:pt idx="133">
                  <c:v>44695</c:v>
                </c:pt>
                <c:pt idx="134">
                  <c:v>44696</c:v>
                </c:pt>
                <c:pt idx="135">
                  <c:v>44697</c:v>
                </c:pt>
                <c:pt idx="136">
                  <c:v>44698</c:v>
                </c:pt>
                <c:pt idx="137">
                  <c:v>44699</c:v>
                </c:pt>
                <c:pt idx="138">
                  <c:v>44700</c:v>
                </c:pt>
                <c:pt idx="139">
                  <c:v>44701</c:v>
                </c:pt>
                <c:pt idx="140">
                  <c:v>44702</c:v>
                </c:pt>
                <c:pt idx="141">
                  <c:v>44703</c:v>
                </c:pt>
                <c:pt idx="142">
                  <c:v>44704</c:v>
                </c:pt>
                <c:pt idx="143">
                  <c:v>44705</c:v>
                </c:pt>
                <c:pt idx="144">
                  <c:v>44706</c:v>
                </c:pt>
                <c:pt idx="145">
                  <c:v>44707</c:v>
                </c:pt>
                <c:pt idx="146">
                  <c:v>44708</c:v>
                </c:pt>
                <c:pt idx="147">
                  <c:v>44709</c:v>
                </c:pt>
                <c:pt idx="148">
                  <c:v>44710</c:v>
                </c:pt>
                <c:pt idx="149">
                  <c:v>44711</c:v>
                </c:pt>
                <c:pt idx="150">
                  <c:v>44712</c:v>
                </c:pt>
                <c:pt idx="151">
                  <c:v>44713</c:v>
                </c:pt>
                <c:pt idx="152">
                  <c:v>44714</c:v>
                </c:pt>
                <c:pt idx="153">
                  <c:v>44715</c:v>
                </c:pt>
                <c:pt idx="154">
                  <c:v>44716</c:v>
                </c:pt>
                <c:pt idx="155">
                  <c:v>44717</c:v>
                </c:pt>
                <c:pt idx="156">
                  <c:v>44718</c:v>
                </c:pt>
                <c:pt idx="157">
                  <c:v>44719</c:v>
                </c:pt>
                <c:pt idx="158">
                  <c:v>44720</c:v>
                </c:pt>
                <c:pt idx="159">
                  <c:v>44721</c:v>
                </c:pt>
                <c:pt idx="160">
                  <c:v>44722</c:v>
                </c:pt>
                <c:pt idx="161">
                  <c:v>44723</c:v>
                </c:pt>
                <c:pt idx="162">
                  <c:v>44724</c:v>
                </c:pt>
                <c:pt idx="163">
                  <c:v>44725</c:v>
                </c:pt>
                <c:pt idx="164">
                  <c:v>44726</c:v>
                </c:pt>
                <c:pt idx="165">
                  <c:v>44727</c:v>
                </c:pt>
                <c:pt idx="166">
                  <c:v>44728</c:v>
                </c:pt>
                <c:pt idx="167">
                  <c:v>44729</c:v>
                </c:pt>
                <c:pt idx="168">
                  <c:v>44730</c:v>
                </c:pt>
                <c:pt idx="169">
                  <c:v>44731</c:v>
                </c:pt>
                <c:pt idx="170">
                  <c:v>44732</c:v>
                </c:pt>
                <c:pt idx="171">
                  <c:v>44733</c:v>
                </c:pt>
                <c:pt idx="172">
                  <c:v>44734</c:v>
                </c:pt>
                <c:pt idx="173">
                  <c:v>44735</c:v>
                </c:pt>
                <c:pt idx="174">
                  <c:v>44736</c:v>
                </c:pt>
                <c:pt idx="175">
                  <c:v>44737</c:v>
                </c:pt>
                <c:pt idx="176">
                  <c:v>44738</c:v>
                </c:pt>
                <c:pt idx="177">
                  <c:v>44739</c:v>
                </c:pt>
                <c:pt idx="178">
                  <c:v>44740</c:v>
                </c:pt>
                <c:pt idx="179">
                  <c:v>44741</c:v>
                </c:pt>
                <c:pt idx="180">
                  <c:v>44742</c:v>
                </c:pt>
                <c:pt idx="181">
                  <c:v>44743</c:v>
                </c:pt>
                <c:pt idx="182">
                  <c:v>44744</c:v>
                </c:pt>
                <c:pt idx="183">
                  <c:v>44745</c:v>
                </c:pt>
                <c:pt idx="184">
                  <c:v>44746</c:v>
                </c:pt>
                <c:pt idx="185">
                  <c:v>44747</c:v>
                </c:pt>
                <c:pt idx="186">
                  <c:v>44748</c:v>
                </c:pt>
                <c:pt idx="187">
                  <c:v>44749</c:v>
                </c:pt>
                <c:pt idx="188">
                  <c:v>44750</c:v>
                </c:pt>
                <c:pt idx="189">
                  <c:v>44751</c:v>
                </c:pt>
                <c:pt idx="190">
                  <c:v>44752</c:v>
                </c:pt>
                <c:pt idx="191">
                  <c:v>44753</c:v>
                </c:pt>
                <c:pt idx="192">
                  <c:v>44754</c:v>
                </c:pt>
                <c:pt idx="193">
                  <c:v>44755</c:v>
                </c:pt>
                <c:pt idx="194">
                  <c:v>44756</c:v>
                </c:pt>
                <c:pt idx="195">
                  <c:v>44757</c:v>
                </c:pt>
                <c:pt idx="196">
                  <c:v>44758</c:v>
                </c:pt>
                <c:pt idx="197">
                  <c:v>44759</c:v>
                </c:pt>
                <c:pt idx="198">
                  <c:v>44760</c:v>
                </c:pt>
                <c:pt idx="199">
                  <c:v>44761</c:v>
                </c:pt>
                <c:pt idx="200">
                  <c:v>44762</c:v>
                </c:pt>
                <c:pt idx="201">
                  <c:v>44763</c:v>
                </c:pt>
                <c:pt idx="202">
                  <c:v>44764</c:v>
                </c:pt>
                <c:pt idx="203">
                  <c:v>44765</c:v>
                </c:pt>
                <c:pt idx="204">
                  <c:v>44766</c:v>
                </c:pt>
                <c:pt idx="205">
                  <c:v>44767</c:v>
                </c:pt>
                <c:pt idx="206">
                  <c:v>44768</c:v>
                </c:pt>
                <c:pt idx="207">
                  <c:v>44769</c:v>
                </c:pt>
                <c:pt idx="208">
                  <c:v>44770</c:v>
                </c:pt>
                <c:pt idx="209">
                  <c:v>44771</c:v>
                </c:pt>
                <c:pt idx="210">
                  <c:v>44772</c:v>
                </c:pt>
                <c:pt idx="211">
                  <c:v>44773</c:v>
                </c:pt>
                <c:pt idx="212">
                  <c:v>44774</c:v>
                </c:pt>
                <c:pt idx="213">
                  <c:v>44775</c:v>
                </c:pt>
                <c:pt idx="214">
                  <c:v>44776</c:v>
                </c:pt>
                <c:pt idx="215">
                  <c:v>44777</c:v>
                </c:pt>
                <c:pt idx="216">
                  <c:v>44778</c:v>
                </c:pt>
                <c:pt idx="217">
                  <c:v>44779</c:v>
                </c:pt>
                <c:pt idx="218">
                  <c:v>44780</c:v>
                </c:pt>
                <c:pt idx="219">
                  <c:v>44781</c:v>
                </c:pt>
                <c:pt idx="220">
                  <c:v>44782</c:v>
                </c:pt>
                <c:pt idx="221">
                  <c:v>44783</c:v>
                </c:pt>
                <c:pt idx="222">
                  <c:v>44784</c:v>
                </c:pt>
                <c:pt idx="223">
                  <c:v>44785</c:v>
                </c:pt>
                <c:pt idx="224">
                  <c:v>44786</c:v>
                </c:pt>
                <c:pt idx="225">
                  <c:v>44787</c:v>
                </c:pt>
                <c:pt idx="226">
                  <c:v>44788</c:v>
                </c:pt>
                <c:pt idx="227">
                  <c:v>44789</c:v>
                </c:pt>
                <c:pt idx="228">
                  <c:v>44790</c:v>
                </c:pt>
                <c:pt idx="229">
                  <c:v>44791</c:v>
                </c:pt>
                <c:pt idx="230">
                  <c:v>44792</c:v>
                </c:pt>
                <c:pt idx="231">
                  <c:v>44793</c:v>
                </c:pt>
                <c:pt idx="232">
                  <c:v>44794</c:v>
                </c:pt>
                <c:pt idx="233">
                  <c:v>44795</c:v>
                </c:pt>
                <c:pt idx="234">
                  <c:v>44796</c:v>
                </c:pt>
                <c:pt idx="235">
                  <c:v>44797</c:v>
                </c:pt>
                <c:pt idx="236">
                  <c:v>44798</c:v>
                </c:pt>
                <c:pt idx="237">
                  <c:v>44799</c:v>
                </c:pt>
                <c:pt idx="238">
                  <c:v>44800</c:v>
                </c:pt>
                <c:pt idx="239">
                  <c:v>44801</c:v>
                </c:pt>
                <c:pt idx="240">
                  <c:v>44802</c:v>
                </c:pt>
                <c:pt idx="241">
                  <c:v>44803</c:v>
                </c:pt>
                <c:pt idx="242">
                  <c:v>44804</c:v>
                </c:pt>
                <c:pt idx="243">
                  <c:v>44805</c:v>
                </c:pt>
                <c:pt idx="244">
                  <c:v>44806</c:v>
                </c:pt>
                <c:pt idx="245">
                  <c:v>44807</c:v>
                </c:pt>
                <c:pt idx="246">
                  <c:v>44808</c:v>
                </c:pt>
                <c:pt idx="247">
                  <c:v>44809</c:v>
                </c:pt>
                <c:pt idx="248">
                  <c:v>44810</c:v>
                </c:pt>
                <c:pt idx="249">
                  <c:v>44811</c:v>
                </c:pt>
                <c:pt idx="250">
                  <c:v>44812</c:v>
                </c:pt>
                <c:pt idx="251">
                  <c:v>44813</c:v>
                </c:pt>
                <c:pt idx="252">
                  <c:v>44814</c:v>
                </c:pt>
                <c:pt idx="253">
                  <c:v>44815</c:v>
                </c:pt>
                <c:pt idx="254">
                  <c:v>44816</c:v>
                </c:pt>
                <c:pt idx="255">
                  <c:v>44817</c:v>
                </c:pt>
                <c:pt idx="256">
                  <c:v>44818</c:v>
                </c:pt>
                <c:pt idx="257">
                  <c:v>44819</c:v>
                </c:pt>
                <c:pt idx="258">
                  <c:v>44820</c:v>
                </c:pt>
                <c:pt idx="259">
                  <c:v>44821</c:v>
                </c:pt>
                <c:pt idx="260">
                  <c:v>44822</c:v>
                </c:pt>
                <c:pt idx="261">
                  <c:v>44823</c:v>
                </c:pt>
                <c:pt idx="262">
                  <c:v>44824</c:v>
                </c:pt>
                <c:pt idx="263">
                  <c:v>44825</c:v>
                </c:pt>
                <c:pt idx="264">
                  <c:v>44826</c:v>
                </c:pt>
                <c:pt idx="265">
                  <c:v>44827</c:v>
                </c:pt>
                <c:pt idx="266">
                  <c:v>44828</c:v>
                </c:pt>
                <c:pt idx="267">
                  <c:v>44829</c:v>
                </c:pt>
                <c:pt idx="268">
                  <c:v>44830</c:v>
                </c:pt>
                <c:pt idx="269">
                  <c:v>44831</c:v>
                </c:pt>
                <c:pt idx="270">
                  <c:v>44832</c:v>
                </c:pt>
                <c:pt idx="271">
                  <c:v>44833</c:v>
                </c:pt>
                <c:pt idx="272">
                  <c:v>44834</c:v>
                </c:pt>
                <c:pt idx="273">
                  <c:v>44835</c:v>
                </c:pt>
                <c:pt idx="274">
                  <c:v>44836</c:v>
                </c:pt>
                <c:pt idx="275">
                  <c:v>44837</c:v>
                </c:pt>
                <c:pt idx="276">
                  <c:v>44838</c:v>
                </c:pt>
                <c:pt idx="277">
                  <c:v>44839</c:v>
                </c:pt>
                <c:pt idx="278">
                  <c:v>44840</c:v>
                </c:pt>
                <c:pt idx="279">
                  <c:v>44841</c:v>
                </c:pt>
                <c:pt idx="280">
                  <c:v>44842</c:v>
                </c:pt>
                <c:pt idx="281">
                  <c:v>44843</c:v>
                </c:pt>
                <c:pt idx="282">
                  <c:v>44844</c:v>
                </c:pt>
                <c:pt idx="283">
                  <c:v>44845</c:v>
                </c:pt>
                <c:pt idx="284">
                  <c:v>44846</c:v>
                </c:pt>
                <c:pt idx="285">
                  <c:v>44847</c:v>
                </c:pt>
                <c:pt idx="286">
                  <c:v>44848</c:v>
                </c:pt>
                <c:pt idx="287">
                  <c:v>44849</c:v>
                </c:pt>
                <c:pt idx="288">
                  <c:v>44850</c:v>
                </c:pt>
                <c:pt idx="289">
                  <c:v>44851</c:v>
                </c:pt>
                <c:pt idx="290">
                  <c:v>44852</c:v>
                </c:pt>
                <c:pt idx="291">
                  <c:v>44853</c:v>
                </c:pt>
                <c:pt idx="292">
                  <c:v>44854</c:v>
                </c:pt>
                <c:pt idx="293">
                  <c:v>44855</c:v>
                </c:pt>
                <c:pt idx="294">
                  <c:v>44856</c:v>
                </c:pt>
                <c:pt idx="295">
                  <c:v>44857</c:v>
                </c:pt>
                <c:pt idx="296">
                  <c:v>44858</c:v>
                </c:pt>
                <c:pt idx="297">
                  <c:v>44859</c:v>
                </c:pt>
                <c:pt idx="298">
                  <c:v>44860</c:v>
                </c:pt>
                <c:pt idx="299">
                  <c:v>44861</c:v>
                </c:pt>
                <c:pt idx="300">
                  <c:v>44862</c:v>
                </c:pt>
                <c:pt idx="301">
                  <c:v>44863</c:v>
                </c:pt>
                <c:pt idx="302">
                  <c:v>44864</c:v>
                </c:pt>
                <c:pt idx="303">
                  <c:v>44865</c:v>
                </c:pt>
                <c:pt idx="304">
                  <c:v>44866</c:v>
                </c:pt>
                <c:pt idx="305">
                  <c:v>44867</c:v>
                </c:pt>
                <c:pt idx="306">
                  <c:v>44868</c:v>
                </c:pt>
                <c:pt idx="307">
                  <c:v>44869</c:v>
                </c:pt>
                <c:pt idx="308">
                  <c:v>44870</c:v>
                </c:pt>
                <c:pt idx="309">
                  <c:v>44871</c:v>
                </c:pt>
                <c:pt idx="310">
                  <c:v>44872</c:v>
                </c:pt>
                <c:pt idx="311">
                  <c:v>44873</c:v>
                </c:pt>
                <c:pt idx="312">
                  <c:v>44874</c:v>
                </c:pt>
                <c:pt idx="313">
                  <c:v>44875</c:v>
                </c:pt>
                <c:pt idx="314">
                  <c:v>44876</c:v>
                </c:pt>
                <c:pt idx="315">
                  <c:v>44877</c:v>
                </c:pt>
                <c:pt idx="316">
                  <c:v>44878</c:v>
                </c:pt>
                <c:pt idx="317">
                  <c:v>44879</c:v>
                </c:pt>
                <c:pt idx="318">
                  <c:v>44880</c:v>
                </c:pt>
                <c:pt idx="319">
                  <c:v>44881</c:v>
                </c:pt>
                <c:pt idx="320">
                  <c:v>44882</c:v>
                </c:pt>
                <c:pt idx="321">
                  <c:v>44883</c:v>
                </c:pt>
                <c:pt idx="322">
                  <c:v>44884</c:v>
                </c:pt>
                <c:pt idx="323">
                  <c:v>44885</c:v>
                </c:pt>
                <c:pt idx="324">
                  <c:v>44886</c:v>
                </c:pt>
                <c:pt idx="325">
                  <c:v>44887</c:v>
                </c:pt>
                <c:pt idx="326">
                  <c:v>44888</c:v>
                </c:pt>
                <c:pt idx="327">
                  <c:v>44889</c:v>
                </c:pt>
                <c:pt idx="328">
                  <c:v>44890</c:v>
                </c:pt>
                <c:pt idx="329">
                  <c:v>44891</c:v>
                </c:pt>
                <c:pt idx="330">
                  <c:v>44892</c:v>
                </c:pt>
                <c:pt idx="331">
                  <c:v>44893</c:v>
                </c:pt>
                <c:pt idx="332">
                  <c:v>44894</c:v>
                </c:pt>
                <c:pt idx="333">
                  <c:v>44895</c:v>
                </c:pt>
                <c:pt idx="334">
                  <c:v>44896</c:v>
                </c:pt>
                <c:pt idx="335">
                  <c:v>44897</c:v>
                </c:pt>
                <c:pt idx="336">
                  <c:v>44898</c:v>
                </c:pt>
                <c:pt idx="337">
                  <c:v>44899</c:v>
                </c:pt>
                <c:pt idx="338">
                  <c:v>44900</c:v>
                </c:pt>
                <c:pt idx="339">
                  <c:v>44901</c:v>
                </c:pt>
                <c:pt idx="340">
                  <c:v>44902</c:v>
                </c:pt>
                <c:pt idx="341">
                  <c:v>44903</c:v>
                </c:pt>
                <c:pt idx="342">
                  <c:v>44904</c:v>
                </c:pt>
                <c:pt idx="343">
                  <c:v>44905</c:v>
                </c:pt>
                <c:pt idx="344">
                  <c:v>44906</c:v>
                </c:pt>
                <c:pt idx="345">
                  <c:v>44907</c:v>
                </c:pt>
                <c:pt idx="346">
                  <c:v>44908</c:v>
                </c:pt>
                <c:pt idx="347">
                  <c:v>44909</c:v>
                </c:pt>
                <c:pt idx="348">
                  <c:v>44910</c:v>
                </c:pt>
                <c:pt idx="349">
                  <c:v>44911</c:v>
                </c:pt>
                <c:pt idx="350">
                  <c:v>44912</c:v>
                </c:pt>
                <c:pt idx="351">
                  <c:v>44913</c:v>
                </c:pt>
                <c:pt idx="352">
                  <c:v>44914</c:v>
                </c:pt>
                <c:pt idx="353">
                  <c:v>44915</c:v>
                </c:pt>
                <c:pt idx="354">
                  <c:v>44916</c:v>
                </c:pt>
                <c:pt idx="355">
                  <c:v>44917</c:v>
                </c:pt>
                <c:pt idx="356">
                  <c:v>44918</c:v>
                </c:pt>
                <c:pt idx="357">
                  <c:v>44919</c:v>
                </c:pt>
                <c:pt idx="358">
                  <c:v>44920</c:v>
                </c:pt>
                <c:pt idx="359">
                  <c:v>44921</c:v>
                </c:pt>
                <c:pt idx="360">
                  <c:v>44922</c:v>
                </c:pt>
                <c:pt idx="361">
                  <c:v>44923</c:v>
                </c:pt>
                <c:pt idx="362">
                  <c:v>44924</c:v>
                </c:pt>
                <c:pt idx="363">
                  <c:v>44925</c:v>
                </c:pt>
                <c:pt idx="364">
                  <c:v>44926</c:v>
                </c:pt>
              </c:numCache>
            </c:numRef>
          </c:cat>
          <c:val>
            <c:numRef>
              <c:f>'5. Data_daily_water_consump'!$B$2:$B$366</c:f>
              <c:numCache>
                <c:formatCode>General</c:formatCode>
                <c:ptCount val="365"/>
                <c:pt idx="0">
                  <c:v>16363.16</c:v>
                </c:pt>
                <c:pt idx="1">
                  <c:v>27656.974999999999</c:v>
                </c:pt>
                <c:pt idx="2">
                  <c:v>38950.79</c:v>
                </c:pt>
                <c:pt idx="3">
                  <c:v>29670.959999999999</c:v>
                </c:pt>
                <c:pt idx="4">
                  <c:v>29943.42</c:v>
                </c:pt>
                <c:pt idx="5">
                  <c:v>28901.75</c:v>
                </c:pt>
                <c:pt idx="6">
                  <c:v>28790.79</c:v>
                </c:pt>
                <c:pt idx="7">
                  <c:v>25058.15</c:v>
                </c:pt>
                <c:pt idx="8">
                  <c:v>25032.45</c:v>
                </c:pt>
                <c:pt idx="9">
                  <c:v>29386.49</c:v>
                </c:pt>
                <c:pt idx="10">
                  <c:v>27578.57</c:v>
                </c:pt>
                <c:pt idx="11">
                  <c:v>28045.26</c:v>
                </c:pt>
                <c:pt idx="12">
                  <c:v>28760.02</c:v>
                </c:pt>
                <c:pt idx="13">
                  <c:v>27194.48</c:v>
                </c:pt>
                <c:pt idx="14">
                  <c:v>25078.05</c:v>
                </c:pt>
                <c:pt idx="15">
                  <c:v>25405.82</c:v>
                </c:pt>
                <c:pt idx="16">
                  <c:v>29962.49</c:v>
                </c:pt>
                <c:pt idx="17">
                  <c:v>30044.82</c:v>
                </c:pt>
                <c:pt idx="18">
                  <c:v>30742.9</c:v>
                </c:pt>
                <c:pt idx="19">
                  <c:v>29461.13</c:v>
                </c:pt>
                <c:pt idx="20">
                  <c:v>28054.53</c:v>
                </c:pt>
                <c:pt idx="21">
                  <c:v>25602.48</c:v>
                </c:pt>
                <c:pt idx="22">
                  <c:v>25654.27</c:v>
                </c:pt>
                <c:pt idx="23">
                  <c:v>28041.78</c:v>
                </c:pt>
                <c:pt idx="24">
                  <c:v>28073.25</c:v>
                </c:pt>
                <c:pt idx="25">
                  <c:v>30333.37</c:v>
                </c:pt>
                <c:pt idx="26">
                  <c:v>29909.98</c:v>
                </c:pt>
                <c:pt idx="27">
                  <c:v>29538.22</c:v>
                </c:pt>
                <c:pt idx="28">
                  <c:v>25596.13</c:v>
                </c:pt>
                <c:pt idx="29">
                  <c:v>25122.81</c:v>
                </c:pt>
                <c:pt idx="30">
                  <c:v>27535.77</c:v>
                </c:pt>
                <c:pt idx="31">
                  <c:v>32384.15</c:v>
                </c:pt>
                <c:pt idx="32">
                  <c:v>28575.67</c:v>
                </c:pt>
                <c:pt idx="33">
                  <c:v>28313.974999999999</c:v>
                </c:pt>
                <c:pt idx="34">
                  <c:v>28052.28</c:v>
                </c:pt>
                <c:pt idx="35">
                  <c:v>24691</c:v>
                </c:pt>
                <c:pt idx="36">
                  <c:v>23450.15</c:v>
                </c:pt>
                <c:pt idx="37">
                  <c:v>28817.39</c:v>
                </c:pt>
                <c:pt idx="38">
                  <c:v>30113.84</c:v>
                </c:pt>
                <c:pt idx="39">
                  <c:v>29057.87</c:v>
                </c:pt>
                <c:pt idx="40">
                  <c:v>29505.37</c:v>
                </c:pt>
                <c:pt idx="41">
                  <c:v>28924.83</c:v>
                </c:pt>
                <c:pt idx="42">
                  <c:v>24594.880000000001</c:v>
                </c:pt>
                <c:pt idx="43">
                  <c:v>23750.31</c:v>
                </c:pt>
                <c:pt idx="44">
                  <c:v>27321.85</c:v>
                </c:pt>
                <c:pt idx="45">
                  <c:v>28384.42</c:v>
                </c:pt>
                <c:pt idx="46">
                  <c:v>28385.84</c:v>
                </c:pt>
                <c:pt idx="47">
                  <c:v>27403.39</c:v>
                </c:pt>
                <c:pt idx="48">
                  <c:v>27018.18</c:v>
                </c:pt>
                <c:pt idx="49">
                  <c:v>24467.49</c:v>
                </c:pt>
                <c:pt idx="50">
                  <c:v>25048.34</c:v>
                </c:pt>
                <c:pt idx="51">
                  <c:v>30733.86</c:v>
                </c:pt>
                <c:pt idx="52">
                  <c:v>29913.794999999998</c:v>
                </c:pt>
                <c:pt idx="53">
                  <c:v>29093.73</c:v>
                </c:pt>
                <c:pt idx="54">
                  <c:v>28318.62</c:v>
                </c:pt>
                <c:pt idx="55">
                  <c:v>29443.88</c:v>
                </c:pt>
                <c:pt idx="56">
                  <c:v>27440.28</c:v>
                </c:pt>
                <c:pt idx="57">
                  <c:v>26016.02</c:v>
                </c:pt>
                <c:pt idx="58">
                  <c:v>29056.68</c:v>
                </c:pt>
                <c:pt idx="59">
                  <c:v>33418.03</c:v>
                </c:pt>
                <c:pt idx="60">
                  <c:v>29807.1</c:v>
                </c:pt>
                <c:pt idx="61">
                  <c:v>30941.74</c:v>
                </c:pt>
                <c:pt idx="62">
                  <c:v>27644.81</c:v>
                </c:pt>
                <c:pt idx="63">
                  <c:v>25426.58</c:v>
                </c:pt>
                <c:pt idx="64">
                  <c:v>25564.59</c:v>
                </c:pt>
                <c:pt idx="65">
                  <c:v>30513.57</c:v>
                </c:pt>
                <c:pt idx="66">
                  <c:v>29641.94</c:v>
                </c:pt>
                <c:pt idx="67">
                  <c:v>28512.62</c:v>
                </c:pt>
                <c:pt idx="68">
                  <c:v>28604.61</c:v>
                </c:pt>
                <c:pt idx="69">
                  <c:v>28005.52</c:v>
                </c:pt>
                <c:pt idx="70">
                  <c:v>25349.91</c:v>
                </c:pt>
                <c:pt idx="71">
                  <c:v>26037.96</c:v>
                </c:pt>
                <c:pt idx="72">
                  <c:v>29474.79</c:v>
                </c:pt>
                <c:pt idx="73">
                  <c:v>29745.72</c:v>
                </c:pt>
                <c:pt idx="74">
                  <c:v>29651.58</c:v>
                </c:pt>
                <c:pt idx="75">
                  <c:v>29532.48</c:v>
                </c:pt>
                <c:pt idx="76">
                  <c:v>29552.83</c:v>
                </c:pt>
                <c:pt idx="77">
                  <c:v>24954.92</c:v>
                </c:pt>
                <c:pt idx="78">
                  <c:v>25946.18</c:v>
                </c:pt>
                <c:pt idx="79">
                  <c:v>30884.15</c:v>
                </c:pt>
                <c:pt idx="80">
                  <c:v>30351.43</c:v>
                </c:pt>
                <c:pt idx="81">
                  <c:v>30961.87</c:v>
                </c:pt>
                <c:pt idx="82">
                  <c:v>30447.82</c:v>
                </c:pt>
                <c:pt idx="83">
                  <c:v>28815.99</c:v>
                </c:pt>
                <c:pt idx="84">
                  <c:v>26165.279999999999</c:v>
                </c:pt>
                <c:pt idx="85">
                  <c:v>25935.05</c:v>
                </c:pt>
                <c:pt idx="86">
                  <c:v>29957.48</c:v>
                </c:pt>
                <c:pt idx="87">
                  <c:v>30227.06</c:v>
                </c:pt>
                <c:pt idx="88">
                  <c:v>31467.09</c:v>
                </c:pt>
                <c:pt idx="89">
                  <c:v>31554.65</c:v>
                </c:pt>
                <c:pt idx="90">
                  <c:v>30693.09</c:v>
                </c:pt>
                <c:pt idx="91">
                  <c:v>26021.96</c:v>
                </c:pt>
                <c:pt idx="92">
                  <c:v>27550.75</c:v>
                </c:pt>
                <c:pt idx="93">
                  <c:v>29353.67</c:v>
                </c:pt>
                <c:pt idx="94">
                  <c:v>30693.439999999999</c:v>
                </c:pt>
                <c:pt idx="95">
                  <c:v>29384.26</c:v>
                </c:pt>
                <c:pt idx="96">
                  <c:v>29600.57</c:v>
                </c:pt>
                <c:pt idx="97">
                  <c:v>29733.360000000001</c:v>
                </c:pt>
                <c:pt idx="98">
                  <c:v>25622.560000000001</c:v>
                </c:pt>
                <c:pt idx="99">
                  <c:v>25097.96</c:v>
                </c:pt>
                <c:pt idx="100">
                  <c:v>29221.99</c:v>
                </c:pt>
                <c:pt idx="101">
                  <c:v>30263.83</c:v>
                </c:pt>
                <c:pt idx="102">
                  <c:v>29483.7</c:v>
                </c:pt>
                <c:pt idx="103">
                  <c:v>25295.8</c:v>
                </c:pt>
                <c:pt idx="104">
                  <c:v>24582.639999999999</c:v>
                </c:pt>
                <c:pt idx="105">
                  <c:v>25029.119999999999</c:v>
                </c:pt>
                <c:pt idx="106">
                  <c:v>24354.87</c:v>
                </c:pt>
                <c:pt idx="107">
                  <c:v>27877.64</c:v>
                </c:pt>
                <c:pt idx="108">
                  <c:v>30431.54</c:v>
                </c:pt>
                <c:pt idx="109">
                  <c:v>31217.54</c:v>
                </c:pt>
                <c:pt idx="110">
                  <c:v>31443</c:v>
                </c:pt>
                <c:pt idx="111">
                  <c:v>31130.06</c:v>
                </c:pt>
                <c:pt idx="112">
                  <c:v>27960.82</c:v>
                </c:pt>
                <c:pt idx="113">
                  <c:v>27546.42</c:v>
                </c:pt>
                <c:pt idx="114">
                  <c:v>32616.93</c:v>
                </c:pt>
                <c:pt idx="115">
                  <c:v>32240.799999999999</c:v>
                </c:pt>
                <c:pt idx="116">
                  <c:v>32488.25</c:v>
                </c:pt>
                <c:pt idx="117">
                  <c:v>38041.760000000002</c:v>
                </c:pt>
                <c:pt idx="118">
                  <c:v>31500.02</c:v>
                </c:pt>
                <c:pt idx="119">
                  <c:v>27037.3</c:v>
                </c:pt>
                <c:pt idx="120">
                  <c:v>28880.52</c:v>
                </c:pt>
                <c:pt idx="121">
                  <c:v>32534.02</c:v>
                </c:pt>
                <c:pt idx="122">
                  <c:v>35395.15</c:v>
                </c:pt>
                <c:pt idx="123">
                  <c:v>35932.29</c:v>
                </c:pt>
                <c:pt idx="124">
                  <c:v>34467.599999999999</c:v>
                </c:pt>
                <c:pt idx="125">
                  <c:v>35946.89</c:v>
                </c:pt>
                <c:pt idx="126">
                  <c:v>29968.03</c:v>
                </c:pt>
                <c:pt idx="127">
                  <c:v>31349.77</c:v>
                </c:pt>
                <c:pt idx="128">
                  <c:v>36227.4</c:v>
                </c:pt>
                <c:pt idx="129">
                  <c:v>34829.08</c:v>
                </c:pt>
                <c:pt idx="130">
                  <c:v>33430.76</c:v>
                </c:pt>
                <c:pt idx="131">
                  <c:v>32982.550000000003</c:v>
                </c:pt>
                <c:pt idx="132">
                  <c:v>28129.65</c:v>
                </c:pt>
                <c:pt idx="133">
                  <c:v>27504.51</c:v>
                </c:pt>
                <c:pt idx="134">
                  <c:v>29610.23</c:v>
                </c:pt>
                <c:pt idx="135">
                  <c:v>32645.62</c:v>
                </c:pt>
                <c:pt idx="136">
                  <c:v>33694.85</c:v>
                </c:pt>
                <c:pt idx="137">
                  <c:v>36506.71</c:v>
                </c:pt>
                <c:pt idx="138">
                  <c:v>34383.79</c:v>
                </c:pt>
                <c:pt idx="139">
                  <c:v>33987.22</c:v>
                </c:pt>
                <c:pt idx="140">
                  <c:v>30634.11</c:v>
                </c:pt>
                <c:pt idx="141">
                  <c:v>30560.95</c:v>
                </c:pt>
                <c:pt idx="142">
                  <c:v>34111.08</c:v>
                </c:pt>
                <c:pt idx="143">
                  <c:v>33117.68</c:v>
                </c:pt>
                <c:pt idx="144">
                  <c:v>33879.58</c:v>
                </c:pt>
                <c:pt idx="145">
                  <c:v>29113.69</c:v>
                </c:pt>
                <c:pt idx="146">
                  <c:v>27683.79</c:v>
                </c:pt>
                <c:pt idx="147">
                  <c:v>35687.360000000001</c:v>
                </c:pt>
                <c:pt idx="148">
                  <c:v>27052.7</c:v>
                </c:pt>
                <c:pt idx="149">
                  <c:v>32943.33</c:v>
                </c:pt>
                <c:pt idx="150">
                  <c:v>32501.43</c:v>
                </c:pt>
                <c:pt idx="151">
                  <c:v>33104.46</c:v>
                </c:pt>
                <c:pt idx="152">
                  <c:v>34006.04</c:v>
                </c:pt>
                <c:pt idx="153">
                  <c:v>30785.14</c:v>
                </c:pt>
                <c:pt idx="154">
                  <c:v>28004.93</c:v>
                </c:pt>
                <c:pt idx="155">
                  <c:v>27694.77</c:v>
                </c:pt>
                <c:pt idx="156">
                  <c:v>27320.98</c:v>
                </c:pt>
                <c:pt idx="157">
                  <c:v>30998.26</c:v>
                </c:pt>
                <c:pt idx="158">
                  <c:v>31650.36</c:v>
                </c:pt>
                <c:pt idx="159">
                  <c:v>33030.339999999997</c:v>
                </c:pt>
                <c:pt idx="160">
                  <c:v>31309.439999999999</c:v>
                </c:pt>
                <c:pt idx="161">
                  <c:v>28097.09</c:v>
                </c:pt>
                <c:pt idx="162">
                  <c:v>27972.49</c:v>
                </c:pt>
                <c:pt idx="163">
                  <c:v>33157.769999999997</c:v>
                </c:pt>
                <c:pt idx="164">
                  <c:v>32777.040000000001</c:v>
                </c:pt>
                <c:pt idx="165">
                  <c:v>32880.32</c:v>
                </c:pt>
                <c:pt idx="166">
                  <c:v>33641.15</c:v>
                </c:pt>
                <c:pt idx="167">
                  <c:v>32348.23</c:v>
                </c:pt>
                <c:pt idx="168">
                  <c:v>27926.16</c:v>
                </c:pt>
                <c:pt idx="169">
                  <c:v>26751.87</c:v>
                </c:pt>
                <c:pt idx="170">
                  <c:v>31353.79</c:v>
                </c:pt>
                <c:pt idx="171">
                  <c:v>34061.07</c:v>
                </c:pt>
                <c:pt idx="172">
                  <c:v>32635.88</c:v>
                </c:pt>
                <c:pt idx="173">
                  <c:v>34729.089999999997</c:v>
                </c:pt>
                <c:pt idx="174">
                  <c:v>34015.35</c:v>
                </c:pt>
                <c:pt idx="175">
                  <c:v>28965.89</c:v>
                </c:pt>
                <c:pt idx="176">
                  <c:v>29761.93</c:v>
                </c:pt>
                <c:pt idx="177">
                  <c:v>32560.76</c:v>
                </c:pt>
                <c:pt idx="178">
                  <c:v>29892.78</c:v>
                </c:pt>
                <c:pt idx="179">
                  <c:v>31670.14</c:v>
                </c:pt>
                <c:pt idx="180">
                  <c:v>33272.019999999997</c:v>
                </c:pt>
                <c:pt idx="181">
                  <c:v>30009.71</c:v>
                </c:pt>
                <c:pt idx="182">
                  <c:v>26954.92</c:v>
                </c:pt>
                <c:pt idx="183">
                  <c:v>26150.639999999999</c:v>
                </c:pt>
                <c:pt idx="184">
                  <c:v>33895.49</c:v>
                </c:pt>
                <c:pt idx="185">
                  <c:v>31270.29</c:v>
                </c:pt>
                <c:pt idx="186">
                  <c:v>31873.08</c:v>
                </c:pt>
                <c:pt idx="187">
                  <c:v>31582.04</c:v>
                </c:pt>
                <c:pt idx="188">
                  <c:v>30620.73</c:v>
                </c:pt>
                <c:pt idx="189">
                  <c:v>26151.61</c:v>
                </c:pt>
                <c:pt idx="190">
                  <c:v>26737.07</c:v>
                </c:pt>
                <c:pt idx="191">
                  <c:v>32070.93</c:v>
                </c:pt>
                <c:pt idx="192">
                  <c:v>32353.83</c:v>
                </c:pt>
                <c:pt idx="193">
                  <c:v>32798.589999999997</c:v>
                </c:pt>
                <c:pt idx="194">
                  <c:v>30117.72</c:v>
                </c:pt>
                <c:pt idx="195">
                  <c:v>28318.63</c:v>
                </c:pt>
                <c:pt idx="196">
                  <c:v>25781.59</c:v>
                </c:pt>
                <c:pt idx="197">
                  <c:v>25730.17</c:v>
                </c:pt>
                <c:pt idx="198">
                  <c:v>30638.74</c:v>
                </c:pt>
                <c:pt idx="199">
                  <c:v>32958.04</c:v>
                </c:pt>
                <c:pt idx="200">
                  <c:v>33477.160000000003</c:v>
                </c:pt>
                <c:pt idx="201">
                  <c:v>30841.599999999999</c:v>
                </c:pt>
                <c:pt idx="202">
                  <c:v>28293.54</c:v>
                </c:pt>
                <c:pt idx="203">
                  <c:v>23669.58</c:v>
                </c:pt>
                <c:pt idx="204">
                  <c:v>25768.07</c:v>
                </c:pt>
                <c:pt idx="205">
                  <c:v>29232.47</c:v>
                </c:pt>
                <c:pt idx="206">
                  <c:v>28606.35</c:v>
                </c:pt>
                <c:pt idx="207">
                  <c:v>28965.64</c:v>
                </c:pt>
                <c:pt idx="208">
                  <c:v>29432.17</c:v>
                </c:pt>
                <c:pt idx="209">
                  <c:v>28641.53</c:v>
                </c:pt>
                <c:pt idx="210">
                  <c:v>25558.48</c:v>
                </c:pt>
                <c:pt idx="211">
                  <c:v>27147.93</c:v>
                </c:pt>
                <c:pt idx="212">
                  <c:v>36369.65</c:v>
                </c:pt>
                <c:pt idx="213">
                  <c:v>30241.62</c:v>
                </c:pt>
                <c:pt idx="214">
                  <c:v>30712.22</c:v>
                </c:pt>
                <c:pt idx="215">
                  <c:v>32562.84</c:v>
                </c:pt>
                <c:pt idx="216">
                  <c:v>30008.04</c:v>
                </c:pt>
                <c:pt idx="217">
                  <c:v>26439.34</c:v>
                </c:pt>
                <c:pt idx="218">
                  <c:v>28305.66</c:v>
                </c:pt>
                <c:pt idx="219">
                  <c:v>34361.24</c:v>
                </c:pt>
                <c:pt idx="220">
                  <c:v>33774.410000000003</c:v>
                </c:pt>
                <c:pt idx="221">
                  <c:v>35681.11</c:v>
                </c:pt>
                <c:pt idx="222">
                  <c:v>36030.559999999998</c:v>
                </c:pt>
                <c:pt idx="223">
                  <c:v>34626.75</c:v>
                </c:pt>
                <c:pt idx="224">
                  <c:v>31333.09</c:v>
                </c:pt>
                <c:pt idx="225">
                  <c:v>31458.32</c:v>
                </c:pt>
                <c:pt idx="226">
                  <c:v>34367.21</c:v>
                </c:pt>
                <c:pt idx="227">
                  <c:v>33713.449999999997</c:v>
                </c:pt>
                <c:pt idx="228">
                  <c:v>33213.22</c:v>
                </c:pt>
                <c:pt idx="229">
                  <c:v>31883.53</c:v>
                </c:pt>
                <c:pt idx="230">
                  <c:v>31416.22</c:v>
                </c:pt>
                <c:pt idx="231">
                  <c:v>27311.69</c:v>
                </c:pt>
                <c:pt idx="232">
                  <c:v>28215.7</c:v>
                </c:pt>
                <c:pt idx="233">
                  <c:v>32460.28</c:v>
                </c:pt>
                <c:pt idx="234">
                  <c:v>32681.3</c:v>
                </c:pt>
                <c:pt idx="235">
                  <c:v>34583.22</c:v>
                </c:pt>
                <c:pt idx="236">
                  <c:v>34517.51</c:v>
                </c:pt>
                <c:pt idx="237">
                  <c:v>31859.43</c:v>
                </c:pt>
                <c:pt idx="238">
                  <c:v>26350.79</c:v>
                </c:pt>
                <c:pt idx="239">
                  <c:v>33347.449999999997</c:v>
                </c:pt>
                <c:pt idx="240">
                  <c:v>33301.379999999997</c:v>
                </c:pt>
                <c:pt idx="241">
                  <c:v>31692.98</c:v>
                </c:pt>
                <c:pt idx="242">
                  <c:v>32465.8</c:v>
                </c:pt>
                <c:pt idx="243">
                  <c:v>33238.620000000003</c:v>
                </c:pt>
                <c:pt idx="244">
                  <c:v>29685.32</c:v>
                </c:pt>
                <c:pt idx="245">
                  <c:v>25833.07</c:v>
                </c:pt>
                <c:pt idx="246">
                  <c:v>27072.720000000001</c:v>
                </c:pt>
                <c:pt idx="247">
                  <c:v>35093.33</c:v>
                </c:pt>
                <c:pt idx="248">
                  <c:v>34357.730000000003</c:v>
                </c:pt>
                <c:pt idx="249">
                  <c:v>35572.32</c:v>
                </c:pt>
                <c:pt idx="250">
                  <c:v>29877.81</c:v>
                </c:pt>
                <c:pt idx="251">
                  <c:v>33117.97</c:v>
                </c:pt>
                <c:pt idx="252">
                  <c:v>23668.69</c:v>
                </c:pt>
                <c:pt idx="253">
                  <c:v>25406.01</c:v>
                </c:pt>
                <c:pt idx="254">
                  <c:v>30204.76</c:v>
                </c:pt>
                <c:pt idx="255">
                  <c:v>30213.75</c:v>
                </c:pt>
                <c:pt idx="256">
                  <c:v>30406.19</c:v>
                </c:pt>
                <c:pt idx="257">
                  <c:v>30232.57</c:v>
                </c:pt>
                <c:pt idx="258">
                  <c:v>28831.37</c:v>
                </c:pt>
                <c:pt idx="259">
                  <c:v>25159.18</c:v>
                </c:pt>
                <c:pt idx="260">
                  <c:v>25253.53</c:v>
                </c:pt>
                <c:pt idx="261">
                  <c:v>29614.16</c:v>
                </c:pt>
                <c:pt idx="262">
                  <c:v>36634.720000000001</c:v>
                </c:pt>
                <c:pt idx="263">
                  <c:v>29643.93</c:v>
                </c:pt>
                <c:pt idx="264">
                  <c:v>29449.07</c:v>
                </c:pt>
                <c:pt idx="265">
                  <c:v>28178.2</c:v>
                </c:pt>
                <c:pt idx="266">
                  <c:v>23846.39</c:v>
                </c:pt>
                <c:pt idx="267">
                  <c:v>24457.89</c:v>
                </c:pt>
                <c:pt idx="268">
                  <c:v>28381.85</c:v>
                </c:pt>
                <c:pt idx="269">
                  <c:v>29299.22</c:v>
                </c:pt>
                <c:pt idx="270">
                  <c:v>31355.1</c:v>
                </c:pt>
                <c:pt idx="271">
                  <c:v>29618.28</c:v>
                </c:pt>
                <c:pt idx="272">
                  <c:v>29985.4</c:v>
                </c:pt>
                <c:pt idx="273">
                  <c:v>28021.21</c:v>
                </c:pt>
                <c:pt idx="274">
                  <c:v>24818.880000000001</c:v>
                </c:pt>
                <c:pt idx="275">
                  <c:v>32522.46</c:v>
                </c:pt>
                <c:pt idx="276">
                  <c:v>28613.22</c:v>
                </c:pt>
                <c:pt idx="277">
                  <c:v>29576.5</c:v>
                </c:pt>
                <c:pt idx="278">
                  <c:v>28832.13</c:v>
                </c:pt>
                <c:pt idx="279">
                  <c:v>27218.59</c:v>
                </c:pt>
                <c:pt idx="280">
                  <c:v>24365.23</c:v>
                </c:pt>
                <c:pt idx="281">
                  <c:v>24907.18</c:v>
                </c:pt>
                <c:pt idx="282">
                  <c:v>29675.18</c:v>
                </c:pt>
                <c:pt idx="283">
                  <c:v>30230.04</c:v>
                </c:pt>
                <c:pt idx="284">
                  <c:v>30614.54</c:v>
                </c:pt>
                <c:pt idx="285">
                  <c:v>29384.59</c:v>
                </c:pt>
                <c:pt idx="286">
                  <c:v>28261.72</c:v>
                </c:pt>
                <c:pt idx="287">
                  <c:v>24126.65</c:v>
                </c:pt>
                <c:pt idx="288">
                  <c:v>24402.99</c:v>
                </c:pt>
                <c:pt idx="289">
                  <c:v>30732.69</c:v>
                </c:pt>
                <c:pt idx="290">
                  <c:v>25811.39</c:v>
                </c:pt>
                <c:pt idx="291">
                  <c:v>25023.64</c:v>
                </c:pt>
                <c:pt idx="292">
                  <c:v>24988.52</c:v>
                </c:pt>
                <c:pt idx="293">
                  <c:v>24688.12</c:v>
                </c:pt>
                <c:pt idx="294">
                  <c:v>22974.59</c:v>
                </c:pt>
                <c:pt idx="295">
                  <c:v>24509.279999999999</c:v>
                </c:pt>
                <c:pt idx="296">
                  <c:v>27738.959999999999</c:v>
                </c:pt>
                <c:pt idx="297">
                  <c:v>29956.66</c:v>
                </c:pt>
                <c:pt idx="298">
                  <c:v>27785.96</c:v>
                </c:pt>
                <c:pt idx="299">
                  <c:v>28134.17</c:v>
                </c:pt>
                <c:pt idx="300">
                  <c:v>29838.38</c:v>
                </c:pt>
                <c:pt idx="301">
                  <c:v>23953.74</c:v>
                </c:pt>
                <c:pt idx="302">
                  <c:v>24462.6</c:v>
                </c:pt>
                <c:pt idx="303">
                  <c:v>29044.82</c:v>
                </c:pt>
                <c:pt idx="304">
                  <c:v>29918.39</c:v>
                </c:pt>
                <c:pt idx="305">
                  <c:v>27610.58</c:v>
                </c:pt>
                <c:pt idx="306">
                  <c:v>28173.8</c:v>
                </c:pt>
                <c:pt idx="307">
                  <c:v>27127.759999999998</c:v>
                </c:pt>
                <c:pt idx="308">
                  <c:v>24236.400000000001</c:v>
                </c:pt>
                <c:pt idx="309">
                  <c:v>23803.43</c:v>
                </c:pt>
                <c:pt idx="310">
                  <c:v>28175.06</c:v>
                </c:pt>
                <c:pt idx="311">
                  <c:v>29210.89</c:v>
                </c:pt>
                <c:pt idx="312">
                  <c:v>29491.01</c:v>
                </c:pt>
                <c:pt idx="313">
                  <c:v>28657.75</c:v>
                </c:pt>
                <c:pt idx="314">
                  <c:v>28825.7</c:v>
                </c:pt>
                <c:pt idx="315">
                  <c:v>23968.19</c:v>
                </c:pt>
                <c:pt idx="316">
                  <c:v>23866.84</c:v>
                </c:pt>
                <c:pt idx="317">
                  <c:v>28072.17</c:v>
                </c:pt>
                <c:pt idx="318">
                  <c:v>28145.59</c:v>
                </c:pt>
                <c:pt idx="319">
                  <c:v>28614.86</c:v>
                </c:pt>
                <c:pt idx="320">
                  <c:v>27952.57</c:v>
                </c:pt>
                <c:pt idx="321">
                  <c:v>26727.97</c:v>
                </c:pt>
                <c:pt idx="322">
                  <c:v>23649.3</c:v>
                </c:pt>
                <c:pt idx="323">
                  <c:v>24523.03</c:v>
                </c:pt>
                <c:pt idx="324">
                  <c:v>30020.42</c:v>
                </c:pt>
                <c:pt idx="325">
                  <c:v>30365.15</c:v>
                </c:pt>
                <c:pt idx="326">
                  <c:v>28717.89</c:v>
                </c:pt>
                <c:pt idx="327">
                  <c:v>29003.59</c:v>
                </c:pt>
                <c:pt idx="328">
                  <c:v>27495.93</c:v>
                </c:pt>
                <c:pt idx="329">
                  <c:v>24674.91</c:v>
                </c:pt>
                <c:pt idx="330">
                  <c:v>25819.4</c:v>
                </c:pt>
                <c:pt idx="331">
                  <c:v>30171.35</c:v>
                </c:pt>
                <c:pt idx="332">
                  <c:v>29183.73</c:v>
                </c:pt>
                <c:pt idx="333">
                  <c:v>29621.55</c:v>
                </c:pt>
                <c:pt idx="334">
                  <c:v>29518.86</c:v>
                </c:pt>
                <c:pt idx="335">
                  <c:v>26492.43</c:v>
                </c:pt>
                <c:pt idx="336">
                  <c:v>24268.98</c:v>
                </c:pt>
                <c:pt idx="337">
                  <c:v>24590.79</c:v>
                </c:pt>
                <c:pt idx="338">
                  <c:v>29102.95</c:v>
                </c:pt>
                <c:pt idx="339">
                  <c:v>30221.759999999998</c:v>
                </c:pt>
                <c:pt idx="340">
                  <c:v>30067.040000000001</c:v>
                </c:pt>
                <c:pt idx="341">
                  <c:v>30370.37</c:v>
                </c:pt>
                <c:pt idx="342">
                  <c:v>27776.73</c:v>
                </c:pt>
                <c:pt idx="343">
                  <c:v>24469.07</c:v>
                </c:pt>
                <c:pt idx="344">
                  <c:v>25404.51</c:v>
                </c:pt>
                <c:pt idx="345">
                  <c:v>29386.240000000002</c:v>
                </c:pt>
                <c:pt idx="346">
                  <c:v>29108.99</c:v>
                </c:pt>
                <c:pt idx="347">
                  <c:v>29904.080000000002</c:v>
                </c:pt>
                <c:pt idx="348">
                  <c:v>29626.89</c:v>
                </c:pt>
                <c:pt idx="349">
                  <c:v>28445.63</c:v>
                </c:pt>
                <c:pt idx="350">
                  <c:v>24451.4</c:v>
                </c:pt>
                <c:pt idx="351">
                  <c:v>25407.64</c:v>
                </c:pt>
                <c:pt idx="352">
                  <c:v>30392.03</c:v>
                </c:pt>
                <c:pt idx="353">
                  <c:v>28777.14</c:v>
                </c:pt>
                <c:pt idx="354">
                  <c:v>27056.18</c:v>
                </c:pt>
                <c:pt idx="355">
                  <c:v>26514.13</c:v>
                </c:pt>
                <c:pt idx="356">
                  <c:v>25184.17</c:v>
                </c:pt>
                <c:pt idx="357">
                  <c:v>21796.47</c:v>
                </c:pt>
                <c:pt idx="358">
                  <c:v>19998.14</c:v>
                </c:pt>
                <c:pt idx="359">
                  <c:v>20545.169999999998</c:v>
                </c:pt>
                <c:pt idx="360">
                  <c:v>21562.18</c:v>
                </c:pt>
                <c:pt idx="361">
                  <c:v>22993.56</c:v>
                </c:pt>
                <c:pt idx="362">
                  <c:v>24129.62</c:v>
                </c:pt>
                <c:pt idx="363">
                  <c:v>23151.81</c:v>
                </c:pt>
                <c:pt idx="364">
                  <c:v>22266.18</c:v>
                </c:pt>
              </c:numCache>
            </c:numRef>
          </c:val>
          <c:smooth val="0"/>
          <c:extLst>
            <c:ext xmlns:c16="http://schemas.microsoft.com/office/drawing/2014/chart" uri="{C3380CC4-5D6E-409C-BE32-E72D297353CC}">
              <c16:uniqueId val="{00000000-DA44-4259-BFCB-086FABA01C99}"/>
            </c:ext>
          </c:extLst>
        </c:ser>
        <c:dLbls>
          <c:showLegendKey val="0"/>
          <c:showVal val="0"/>
          <c:showCatName val="0"/>
          <c:showSerName val="0"/>
          <c:showPercent val="0"/>
          <c:showBubbleSize val="0"/>
        </c:dLbls>
        <c:smooth val="0"/>
        <c:axId val="139580239"/>
        <c:axId val="1365908655"/>
      </c:lineChart>
      <c:dateAx>
        <c:axId val="139580239"/>
        <c:scaling>
          <c:orientation val="minMax"/>
        </c:scaling>
        <c:delete val="0"/>
        <c:axPos val="b"/>
        <c:numFmt formatCode="m/d/yyyy" sourceLinked="1"/>
        <c:majorTickMark val="out"/>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da-DK"/>
          </a:p>
        </c:txPr>
        <c:crossAx val="1365908655"/>
        <c:crosses val="autoZero"/>
        <c:auto val="1"/>
        <c:lblOffset val="100"/>
        <c:baseTimeUnit val="days"/>
      </c:dateAx>
      <c:valAx>
        <c:axId val="1365908655"/>
        <c:scaling>
          <c:orientation val="minMax"/>
          <c:min val="10000"/>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da-DK"/>
          </a:p>
        </c:txPr>
        <c:crossAx val="139580239"/>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48">
  <cs:axisTitle>
    <cs:lnRef idx="0"/>
    <cs:fillRef idx="0"/>
    <cs:effectRef idx="0"/>
    <cs:fontRef idx="minor">
      <a:schemeClr val="lt1">
        <a:lumMod val="75000"/>
      </a:schemeClr>
    </cs:fontRef>
    <cs:defRPr sz="900" b="1" kern="1200" cap="all"/>
  </cs:axisTitle>
  <cs:categoryAxis>
    <cs:lnRef idx="0"/>
    <cs:fillRef idx="0"/>
    <cs:effectRef idx="0"/>
    <cs:fontRef idx="minor">
      <a:schemeClr val="lt1">
        <a:lumMod val="75000"/>
      </a:schemeClr>
    </cs:fontRef>
    <cs:spPr>
      <a:ln w="9525" cap="flat" cmpd="sng" algn="ctr">
        <a:solidFill>
          <a:schemeClr val="lt1">
            <a:lumMod val="50000"/>
          </a:schemeClr>
        </a:solidFill>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7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75000"/>
      </a:schemeClr>
    </cs:fontRef>
    <cs:spPr>
      <a:ln w="9525" cap="flat" cmpd="sng" algn="ctr">
        <a:solidFill>
          <a:schemeClr val="lt1">
            <a:lumMod val="50000"/>
          </a:schemeClr>
        </a:solidFill>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spPr>
      <a:ln w="9525" cap="flat" cmpd="sng" algn="ctr">
        <a:solidFill>
          <a:schemeClr val="lt1">
            <a:lumMod val="50000"/>
          </a:schemeClr>
        </a:solidFill>
      </a:ln>
    </cs:spPr>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2.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105507</xdr:colOff>
      <xdr:row>0</xdr:row>
      <xdr:rowOff>123092</xdr:rowOff>
    </xdr:from>
    <xdr:to>
      <xdr:col>3</xdr:col>
      <xdr:colOff>447232</xdr:colOff>
      <xdr:row>4</xdr:row>
      <xdr:rowOff>57150</xdr:rowOff>
    </xdr:to>
    <xdr:pic>
      <xdr:nvPicPr>
        <xdr:cNvPr id="3" name="Picture 2">
          <a:extLst>
            <a:ext uri="{FF2B5EF4-FFF2-40B4-BE49-F238E27FC236}">
              <a16:creationId xmlns:a16="http://schemas.microsoft.com/office/drawing/2014/main" id="{53C7AD31-7A36-A9D7-9C8A-DF28168513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507" y="123092"/>
          <a:ext cx="2170525" cy="6960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24</xdr:row>
      <xdr:rowOff>0</xdr:rowOff>
    </xdr:from>
    <xdr:to>
      <xdr:col>5</xdr:col>
      <xdr:colOff>1097</xdr:colOff>
      <xdr:row>47</xdr:row>
      <xdr:rowOff>162832</xdr:rowOff>
    </xdr:to>
    <xdr:graphicFrame macro="">
      <xdr:nvGraphicFramePr>
        <xdr:cNvPr id="3" name="Diagram 2">
          <a:extLst>
            <a:ext uri="{FF2B5EF4-FFF2-40B4-BE49-F238E27FC236}">
              <a16:creationId xmlns:a16="http://schemas.microsoft.com/office/drawing/2014/main" id="{E021C231-46D4-9836-908E-9059F6EDFB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829598</xdr:colOff>
      <xdr:row>0</xdr:row>
      <xdr:rowOff>131712</xdr:rowOff>
    </xdr:from>
    <xdr:to>
      <xdr:col>1</xdr:col>
      <xdr:colOff>2618099</xdr:colOff>
      <xdr:row>3</xdr:row>
      <xdr:rowOff>121470</xdr:rowOff>
    </xdr:to>
    <xdr:pic>
      <xdr:nvPicPr>
        <xdr:cNvPr id="2" name="Picture 1">
          <a:extLst>
            <a:ext uri="{FF2B5EF4-FFF2-40B4-BE49-F238E27FC236}">
              <a16:creationId xmlns:a16="http://schemas.microsoft.com/office/drawing/2014/main" id="{CEB18132-824C-4269-9321-7DDE5218BC8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39198" y="131712"/>
          <a:ext cx="1788501" cy="561258"/>
        </a:xfrm>
        <a:prstGeom prst="rect">
          <a:avLst/>
        </a:prstGeom>
      </xdr:spPr>
    </xdr:pic>
    <xdr:clientData/>
  </xdr:twoCellAnchor>
  <xdr:twoCellAnchor>
    <xdr:from>
      <xdr:col>1</xdr:col>
      <xdr:colOff>1</xdr:colOff>
      <xdr:row>49</xdr:row>
      <xdr:rowOff>146613</xdr:rowOff>
    </xdr:from>
    <xdr:to>
      <xdr:col>5</xdr:col>
      <xdr:colOff>0</xdr:colOff>
      <xdr:row>75</xdr:row>
      <xdr:rowOff>1</xdr:rowOff>
    </xdr:to>
    <xdr:graphicFrame macro="">
      <xdr:nvGraphicFramePr>
        <xdr:cNvPr id="4" name="Chart 3">
          <a:extLst>
            <a:ext uri="{FF2B5EF4-FFF2-40B4-BE49-F238E27FC236}">
              <a16:creationId xmlns:a16="http://schemas.microsoft.com/office/drawing/2014/main" id="{7D348D63-33AF-42C1-A276-F3976990C3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www.dst.dk/" TargetMode="External"/><Relationship Id="rId1" Type="http://schemas.openxmlformats.org/officeDocument/2006/relationships/hyperlink" Target="http://www.dst.dk/"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dst.dk/" TargetMode="External"/><Relationship Id="rId3" Type="http://schemas.openxmlformats.org/officeDocument/2006/relationships/hyperlink" Target="http://www.dst.dk/" TargetMode="External"/><Relationship Id="rId7" Type="http://schemas.openxmlformats.org/officeDocument/2006/relationships/hyperlink" Target="http://www.dst.dk/" TargetMode="External"/><Relationship Id="rId2" Type="http://schemas.openxmlformats.org/officeDocument/2006/relationships/hyperlink" Target="http://www.dst.dk/" TargetMode="External"/><Relationship Id="rId1" Type="http://schemas.openxmlformats.org/officeDocument/2006/relationships/hyperlink" Target="http://www.dst.dk/" TargetMode="External"/><Relationship Id="rId6" Type="http://schemas.openxmlformats.org/officeDocument/2006/relationships/hyperlink" Target="http://www.dst.dk/" TargetMode="External"/><Relationship Id="rId5" Type="http://schemas.openxmlformats.org/officeDocument/2006/relationships/hyperlink" Target="http://www.dst.dk/" TargetMode="External"/><Relationship Id="rId4" Type="http://schemas.openxmlformats.org/officeDocument/2006/relationships/hyperlink" Target="http://www.dst.d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9A404-294B-4183-9B08-95225C35E50C}">
  <dimension ref="B6:L40"/>
  <sheetViews>
    <sheetView tabSelected="1" zoomScaleNormal="100" workbookViewId="0">
      <selection activeCell="G2" sqref="G2"/>
    </sheetView>
  </sheetViews>
  <sheetFormatPr defaultRowHeight="15" x14ac:dyDescent="0.25"/>
  <cols>
    <col min="1" max="16384" width="9.140625" style="13"/>
  </cols>
  <sheetData>
    <row r="6" spans="2:12" ht="32.25" customHeight="1" x14ac:dyDescent="0.25">
      <c r="B6" s="35" t="s">
        <v>51</v>
      </c>
      <c r="C6" s="35"/>
      <c r="D6" s="35"/>
      <c r="E6" s="35"/>
      <c r="F6" s="35"/>
      <c r="G6" s="35"/>
      <c r="H6" s="35"/>
      <c r="I6" s="35"/>
      <c r="J6" s="35"/>
      <c r="K6" s="35"/>
      <c r="L6" s="35"/>
    </row>
    <row r="8" spans="2:12" x14ac:dyDescent="0.25">
      <c r="B8" s="13" t="s">
        <v>96</v>
      </c>
    </row>
    <row r="9" spans="2:12" x14ac:dyDescent="0.25">
      <c r="B9" s="14" t="s">
        <v>93</v>
      </c>
    </row>
    <row r="10" spans="2:12" x14ac:dyDescent="0.25">
      <c r="B10" s="14" t="s">
        <v>94</v>
      </c>
    </row>
    <row r="11" spans="2:12" x14ac:dyDescent="0.25">
      <c r="B11" s="14" t="s">
        <v>95</v>
      </c>
    </row>
    <row r="12" spans="2:12" x14ac:dyDescent="0.25">
      <c r="B12" s="14" t="s">
        <v>90</v>
      </c>
    </row>
    <row r="13" spans="2:12" x14ac:dyDescent="0.25">
      <c r="B13" s="14" t="s">
        <v>89</v>
      </c>
    </row>
    <row r="14" spans="2:12" x14ac:dyDescent="0.25">
      <c r="B14" s="14"/>
    </row>
    <row r="15" spans="2:12" ht="18.75" x14ac:dyDescent="0.3">
      <c r="B15" s="15" t="s">
        <v>50</v>
      </c>
    </row>
    <row r="16" spans="2:12" x14ac:dyDescent="0.25">
      <c r="B16" s="13" t="s">
        <v>52</v>
      </c>
    </row>
    <row r="18" spans="2:2" x14ac:dyDescent="0.25">
      <c r="B18" s="16" t="s">
        <v>53</v>
      </c>
    </row>
    <row r="19" spans="2:2" x14ac:dyDescent="0.25">
      <c r="B19" s="13" t="s">
        <v>54</v>
      </c>
    </row>
    <row r="20" spans="2:2" x14ac:dyDescent="0.25">
      <c r="B20" s="17" t="s">
        <v>55</v>
      </c>
    </row>
    <row r="21" spans="2:2" x14ac:dyDescent="0.25">
      <c r="B21" s="17" t="s">
        <v>56</v>
      </c>
    </row>
    <row r="23" spans="2:2" x14ac:dyDescent="0.25">
      <c r="B23" s="16" t="s">
        <v>57</v>
      </c>
    </row>
    <row r="24" spans="2:2" x14ac:dyDescent="0.25">
      <c r="B24" s="13" t="s">
        <v>66</v>
      </c>
    </row>
    <row r="25" spans="2:2" x14ac:dyDescent="0.25">
      <c r="B25" s="14" t="s">
        <v>58</v>
      </c>
    </row>
    <row r="26" spans="2:2" x14ac:dyDescent="0.25">
      <c r="B26" s="18" t="s">
        <v>59</v>
      </c>
    </row>
    <row r="28" spans="2:2" ht="18.75" x14ac:dyDescent="0.3">
      <c r="B28" s="15" t="s">
        <v>49</v>
      </c>
    </row>
    <row r="29" spans="2:2" x14ac:dyDescent="0.25">
      <c r="B29" s="13" t="s">
        <v>60</v>
      </c>
    </row>
    <row r="31" spans="2:2" ht="18.75" x14ac:dyDescent="0.3">
      <c r="B31" s="15" t="s">
        <v>61</v>
      </c>
    </row>
    <row r="32" spans="2:2" x14ac:dyDescent="0.25">
      <c r="B32" s="13" t="s">
        <v>62</v>
      </c>
    </row>
    <row r="33" spans="2:2" x14ac:dyDescent="0.25">
      <c r="B33" s="19" t="s">
        <v>63</v>
      </c>
    </row>
    <row r="34" spans="2:2" x14ac:dyDescent="0.25">
      <c r="B34" s="19" t="s">
        <v>64</v>
      </c>
    </row>
    <row r="36" spans="2:2" ht="18.75" x14ac:dyDescent="0.3">
      <c r="B36" s="15" t="s">
        <v>90</v>
      </c>
    </row>
    <row r="37" spans="2:2" x14ac:dyDescent="0.25">
      <c r="B37" s="13" t="s">
        <v>88</v>
      </c>
    </row>
    <row r="39" spans="2:2" ht="18.75" x14ac:dyDescent="0.3">
      <c r="B39" s="15" t="s">
        <v>89</v>
      </c>
    </row>
    <row r="40" spans="2:2" x14ac:dyDescent="0.25">
      <c r="B40" s="13" t="s">
        <v>91</v>
      </c>
    </row>
  </sheetData>
  <mergeCells count="1">
    <mergeCell ref="B6:L6"/>
  </mergeCells>
  <pageMargins left="0.7" right="0.7" top="0.75" bottom="0.7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77"/>
  <sheetViews>
    <sheetView zoomScaleNormal="100" workbookViewId="0">
      <selection activeCell="D2" sqref="D2"/>
    </sheetView>
  </sheetViews>
  <sheetFormatPr defaultRowHeight="15" x14ac:dyDescent="0.25"/>
  <cols>
    <col min="2" max="2" width="53.140625" bestFit="1" customWidth="1"/>
    <col min="3" max="3" width="14.42578125" bestFit="1" customWidth="1"/>
    <col min="4" max="4" width="9.85546875" bestFit="1" customWidth="1"/>
    <col min="5" max="5" width="71.5703125" bestFit="1" customWidth="1"/>
    <col min="7" max="7" width="10.85546875" customWidth="1"/>
  </cols>
  <sheetData>
    <row r="1" spans="2:7" x14ac:dyDescent="0.25">
      <c r="B1" s="26"/>
    </row>
    <row r="2" spans="2:7" x14ac:dyDescent="0.25">
      <c r="B2" s="26"/>
    </row>
    <row r="3" spans="2:7" x14ac:dyDescent="0.25">
      <c r="B3" s="26"/>
    </row>
    <row r="4" spans="2:7" x14ac:dyDescent="0.25">
      <c r="B4" s="26"/>
    </row>
    <row r="5" spans="2:7" ht="18.75" x14ac:dyDescent="0.3">
      <c r="B5" s="37" t="s">
        <v>23</v>
      </c>
      <c r="C5" s="37"/>
      <c r="D5" s="37"/>
      <c r="E5" s="37"/>
      <c r="F5" s="37"/>
      <c r="G5" s="37"/>
    </row>
    <row r="7" spans="2:7" ht="18.75" x14ac:dyDescent="0.3">
      <c r="B7" s="31" t="s">
        <v>0</v>
      </c>
    </row>
    <row r="8" spans="2:7" x14ac:dyDescent="0.25">
      <c r="B8" s="10" t="s">
        <v>1</v>
      </c>
      <c r="C8" s="27">
        <v>101</v>
      </c>
      <c r="D8" t="s">
        <v>3</v>
      </c>
      <c r="E8" t="s">
        <v>7</v>
      </c>
    </row>
    <row r="9" spans="2:7" x14ac:dyDescent="0.25">
      <c r="C9" s="27">
        <v>0.10100000000000001</v>
      </c>
      <c r="D9" t="s">
        <v>4</v>
      </c>
    </row>
    <row r="10" spans="2:7" x14ac:dyDescent="0.25">
      <c r="C10" s="27"/>
    </row>
    <row r="11" spans="2:7" x14ac:dyDescent="0.25">
      <c r="B11" s="10" t="s">
        <v>2</v>
      </c>
      <c r="C11" s="27"/>
      <c r="E11" t="s">
        <v>7</v>
      </c>
    </row>
    <row r="12" spans="2:7" x14ac:dyDescent="0.25">
      <c r="B12" s="30" t="s">
        <v>8</v>
      </c>
      <c r="C12" s="28">
        <v>0.36</v>
      </c>
    </row>
    <row r="13" spans="2:7" x14ac:dyDescent="0.25">
      <c r="B13" s="30" t="s">
        <v>9</v>
      </c>
      <c r="C13" s="28">
        <v>0.27</v>
      </c>
    </row>
    <row r="14" spans="2:7" x14ac:dyDescent="0.25">
      <c r="B14" s="30" t="s">
        <v>10</v>
      </c>
      <c r="C14" s="28">
        <v>0.13</v>
      </c>
    </row>
    <row r="15" spans="2:7" x14ac:dyDescent="0.25">
      <c r="B15" s="30" t="s">
        <v>11</v>
      </c>
      <c r="C15" s="28">
        <v>0.1</v>
      </c>
    </row>
    <row r="16" spans="2:7" x14ac:dyDescent="0.25">
      <c r="B16" s="30" t="s">
        <v>12</v>
      </c>
      <c r="C16" s="28">
        <v>7.0000000000000007E-2</v>
      </c>
    </row>
    <row r="17" spans="2:8" x14ac:dyDescent="0.25">
      <c r="B17" s="30" t="s">
        <v>13</v>
      </c>
      <c r="C17" s="28">
        <v>7.0000000000000007E-2</v>
      </c>
    </row>
    <row r="18" spans="2:8" x14ac:dyDescent="0.25">
      <c r="B18" s="1"/>
      <c r="C18" s="28"/>
    </row>
    <row r="19" spans="2:8" x14ac:dyDescent="0.25">
      <c r="B19" s="1" t="s">
        <v>21</v>
      </c>
      <c r="C19" s="29">
        <v>244846</v>
      </c>
      <c r="D19" t="s">
        <v>65</v>
      </c>
      <c r="E19" s="24" t="s">
        <v>14</v>
      </c>
    </row>
    <row r="20" spans="2:8" x14ac:dyDescent="0.25">
      <c r="B20" s="1" t="s">
        <v>22</v>
      </c>
      <c r="C20" s="29">
        <v>720247</v>
      </c>
      <c r="D20" t="s">
        <v>65</v>
      </c>
      <c r="E20" s="24" t="s">
        <v>14</v>
      </c>
    </row>
    <row r="21" spans="2:8" x14ac:dyDescent="0.25">
      <c r="B21" s="1"/>
      <c r="C21" s="23"/>
      <c r="E21" s="24"/>
    </row>
    <row r="22" spans="2:8" x14ac:dyDescent="0.25">
      <c r="B22" s="38" t="s">
        <v>5</v>
      </c>
      <c r="C22" s="38"/>
      <c r="D22" s="38"/>
      <c r="E22" s="38"/>
      <c r="F22" s="38"/>
      <c r="G22" s="38"/>
    </row>
    <row r="23" spans="2:8" ht="51.95" customHeight="1" x14ac:dyDescent="0.25">
      <c r="B23" s="36" t="s">
        <v>25</v>
      </c>
      <c r="C23" s="36"/>
      <c r="D23" s="36"/>
      <c r="E23" s="36"/>
      <c r="F23" s="36"/>
      <c r="G23" s="36"/>
    </row>
    <row r="24" spans="2:8" x14ac:dyDescent="0.25">
      <c r="B24" s="1"/>
      <c r="C24" s="25"/>
    </row>
    <row r="25" spans="2:8" x14ac:dyDescent="0.25">
      <c r="B25" s="1"/>
      <c r="C25" s="25"/>
      <c r="G25" s="33"/>
      <c r="H25" s="34"/>
    </row>
    <row r="26" spans="2:8" x14ac:dyDescent="0.25">
      <c r="B26" s="1"/>
      <c r="G26" s="33"/>
      <c r="H26" s="34"/>
    </row>
    <row r="27" spans="2:8" x14ac:dyDescent="0.25">
      <c r="B27" s="1"/>
      <c r="G27" s="33"/>
      <c r="H27" s="34"/>
    </row>
    <row r="28" spans="2:8" x14ac:dyDescent="0.25">
      <c r="G28" s="33"/>
      <c r="H28" s="34"/>
    </row>
    <row r="29" spans="2:8" x14ac:dyDescent="0.25">
      <c r="G29" s="33"/>
      <c r="H29" s="34"/>
    </row>
    <row r="30" spans="2:8" x14ac:dyDescent="0.25">
      <c r="G30" s="33"/>
      <c r="H30" s="34"/>
    </row>
    <row r="31" spans="2:8" x14ac:dyDescent="0.25">
      <c r="G31" s="33"/>
      <c r="H31" s="34"/>
    </row>
    <row r="32" spans="2:8" x14ac:dyDescent="0.25">
      <c r="G32" s="33"/>
      <c r="H32" s="34"/>
    </row>
    <row r="33" spans="7:8" x14ac:dyDescent="0.25">
      <c r="G33" s="33"/>
      <c r="H33" s="34"/>
    </row>
    <row r="34" spans="7:8" x14ac:dyDescent="0.25">
      <c r="G34" s="33"/>
      <c r="H34" s="34"/>
    </row>
    <row r="35" spans="7:8" x14ac:dyDescent="0.25">
      <c r="G35" s="33"/>
      <c r="H35" s="34"/>
    </row>
    <row r="36" spans="7:8" x14ac:dyDescent="0.25">
      <c r="G36" s="33"/>
      <c r="H36" s="34"/>
    </row>
    <row r="37" spans="7:8" x14ac:dyDescent="0.25">
      <c r="G37" s="33"/>
      <c r="H37" s="34"/>
    </row>
    <row r="38" spans="7:8" x14ac:dyDescent="0.25">
      <c r="G38" s="33"/>
      <c r="H38" s="34"/>
    </row>
    <row r="39" spans="7:8" x14ac:dyDescent="0.25">
      <c r="G39" s="33"/>
      <c r="H39" s="34"/>
    </row>
    <row r="40" spans="7:8" x14ac:dyDescent="0.25">
      <c r="G40" s="33"/>
      <c r="H40" s="34"/>
    </row>
    <row r="41" spans="7:8" x14ac:dyDescent="0.25">
      <c r="G41" s="33"/>
      <c r="H41" s="34"/>
    </row>
    <row r="42" spans="7:8" x14ac:dyDescent="0.25">
      <c r="G42" s="33"/>
      <c r="H42" s="34"/>
    </row>
    <row r="43" spans="7:8" x14ac:dyDescent="0.25">
      <c r="G43" s="33"/>
      <c r="H43" s="34"/>
    </row>
    <row r="44" spans="7:8" x14ac:dyDescent="0.25">
      <c r="G44" s="33"/>
      <c r="H44" s="34"/>
    </row>
    <row r="45" spans="7:8" x14ac:dyDescent="0.25">
      <c r="G45" s="33"/>
      <c r="H45" s="34"/>
    </row>
    <row r="46" spans="7:8" x14ac:dyDescent="0.25">
      <c r="G46" s="33"/>
      <c r="H46" s="34"/>
    </row>
    <row r="47" spans="7:8" x14ac:dyDescent="0.25">
      <c r="G47" s="33"/>
      <c r="H47" s="34"/>
    </row>
    <row r="48" spans="7:8" x14ac:dyDescent="0.25">
      <c r="G48" s="33"/>
      <c r="H48" s="34"/>
    </row>
    <row r="77" spans="2:4" x14ac:dyDescent="0.25">
      <c r="B77" s="20" t="s">
        <v>92</v>
      </c>
      <c r="C77" s="21">
        <f>SUM('5. Data_daily_water_consump'!B2:B366)</f>
        <v>10623092.515000004</v>
      </c>
      <c r="D77" s="22" t="s">
        <v>26</v>
      </c>
    </row>
  </sheetData>
  <mergeCells count="3">
    <mergeCell ref="B23:G23"/>
    <mergeCell ref="B5:G5"/>
    <mergeCell ref="B22:G22"/>
  </mergeCells>
  <hyperlinks>
    <hyperlink ref="E19" r:id="rId1" xr:uid="{D8AD6591-9313-40E5-AA4E-09632067FEA0}"/>
    <hyperlink ref="E20" r:id="rId2" xr:uid="{C518931B-8D98-420B-802F-14FF9B051F5E}"/>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86220-0E41-426F-884F-76F44275AD59}">
  <dimension ref="B2:H39"/>
  <sheetViews>
    <sheetView zoomScaleNormal="100" workbookViewId="0">
      <selection activeCell="B1" sqref="B1"/>
    </sheetView>
  </sheetViews>
  <sheetFormatPr defaultRowHeight="15" x14ac:dyDescent="0.25"/>
  <cols>
    <col min="2" max="2" width="41.7109375" bestFit="1" customWidth="1"/>
    <col min="4" max="4" width="10.42578125" bestFit="1" customWidth="1"/>
    <col min="5" max="5" width="66.85546875" bestFit="1" customWidth="1"/>
  </cols>
  <sheetData>
    <row r="2" spans="2:8" x14ac:dyDescent="0.25">
      <c r="B2" s="39" t="s">
        <v>24</v>
      </c>
      <c r="C2" s="39"/>
      <c r="D2" s="39"/>
      <c r="E2" s="39"/>
      <c r="F2" s="39"/>
      <c r="G2" s="39"/>
      <c r="H2" s="39"/>
    </row>
    <row r="5" spans="2:8" x14ac:dyDescent="0.25">
      <c r="B5" s="2" t="s">
        <v>0</v>
      </c>
    </row>
    <row r="6" spans="2:8" x14ac:dyDescent="0.25">
      <c r="B6" s="8" t="s">
        <v>15</v>
      </c>
      <c r="C6" s="9">
        <f>SUM(C7:C9)</f>
        <v>965</v>
      </c>
      <c r="D6" s="9" t="s">
        <v>20</v>
      </c>
      <c r="E6" s="4" t="s">
        <v>14</v>
      </c>
    </row>
    <row r="7" spans="2:8" x14ac:dyDescent="0.25">
      <c r="B7" s="1" t="s">
        <v>17</v>
      </c>
      <c r="C7">
        <v>383.4</v>
      </c>
      <c r="D7" t="s">
        <v>20</v>
      </c>
      <c r="E7" s="4" t="s">
        <v>14</v>
      </c>
    </row>
    <row r="8" spans="2:8" x14ac:dyDescent="0.25">
      <c r="B8" s="1" t="s">
        <v>18</v>
      </c>
      <c r="C8">
        <v>361.4</v>
      </c>
      <c r="D8" t="s">
        <v>20</v>
      </c>
      <c r="E8" s="4" t="s">
        <v>14</v>
      </c>
    </row>
    <row r="9" spans="2:8" x14ac:dyDescent="0.25">
      <c r="B9" s="1" t="s">
        <v>19</v>
      </c>
      <c r="C9">
        <v>220.2</v>
      </c>
      <c r="D9" t="s">
        <v>20</v>
      </c>
      <c r="E9" s="4" t="s">
        <v>14</v>
      </c>
    </row>
    <row r="10" spans="2:8" x14ac:dyDescent="0.25">
      <c r="B10" s="1"/>
      <c r="E10" s="4"/>
    </row>
    <row r="11" spans="2:8" x14ac:dyDescent="0.25">
      <c r="B11" s="8" t="s">
        <v>16</v>
      </c>
      <c r="C11" s="9">
        <f>SUM(C12:C14)</f>
        <v>5.3000000000000007</v>
      </c>
      <c r="D11" s="9" t="s">
        <v>20</v>
      </c>
      <c r="E11" s="4" t="s">
        <v>14</v>
      </c>
    </row>
    <row r="12" spans="2:8" x14ac:dyDescent="0.25">
      <c r="B12" s="1" t="s">
        <v>17</v>
      </c>
      <c r="C12">
        <v>4</v>
      </c>
      <c r="D12" t="s">
        <v>20</v>
      </c>
      <c r="E12" s="4" t="s">
        <v>14</v>
      </c>
    </row>
    <row r="13" spans="2:8" x14ac:dyDescent="0.25">
      <c r="B13" s="1" t="s">
        <v>18</v>
      </c>
      <c r="C13">
        <v>0.4</v>
      </c>
      <c r="D13" t="s">
        <v>20</v>
      </c>
      <c r="E13" s="4" t="s">
        <v>14</v>
      </c>
    </row>
    <row r="14" spans="2:8" x14ac:dyDescent="0.25">
      <c r="B14" s="1" t="s">
        <v>19</v>
      </c>
      <c r="C14">
        <v>0.9</v>
      </c>
      <c r="D14" t="s">
        <v>20</v>
      </c>
      <c r="E14" s="4" t="s">
        <v>14</v>
      </c>
    </row>
    <row r="15" spans="2:8" x14ac:dyDescent="0.25">
      <c r="B15" s="1"/>
      <c r="E15" s="4"/>
    </row>
    <row r="16" spans="2:8" x14ac:dyDescent="0.25">
      <c r="B16" s="1"/>
      <c r="C16" s="3"/>
    </row>
    <row r="17" spans="7:8" x14ac:dyDescent="0.25">
      <c r="G17" s="5"/>
      <c r="H17" s="6"/>
    </row>
    <row r="18" spans="7:8" x14ac:dyDescent="0.25">
      <c r="G18" s="5"/>
      <c r="H18" s="6"/>
    </row>
    <row r="19" spans="7:8" x14ac:dyDescent="0.25">
      <c r="G19" s="5"/>
      <c r="H19" s="6"/>
    </row>
    <row r="20" spans="7:8" x14ac:dyDescent="0.25">
      <c r="G20" s="5"/>
      <c r="H20" s="6"/>
    </row>
    <row r="21" spans="7:8" x14ac:dyDescent="0.25">
      <c r="G21" s="5"/>
      <c r="H21" s="6"/>
    </row>
    <row r="22" spans="7:8" x14ac:dyDescent="0.25">
      <c r="G22" s="5"/>
      <c r="H22" s="6"/>
    </row>
    <row r="23" spans="7:8" x14ac:dyDescent="0.25">
      <c r="G23" s="5"/>
      <c r="H23" s="6"/>
    </row>
    <row r="24" spans="7:8" x14ac:dyDescent="0.25">
      <c r="G24" s="5"/>
      <c r="H24" s="6"/>
    </row>
    <row r="25" spans="7:8" x14ac:dyDescent="0.25">
      <c r="G25" s="5"/>
      <c r="H25" s="6"/>
    </row>
    <row r="26" spans="7:8" x14ac:dyDescent="0.25">
      <c r="G26" s="5"/>
      <c r="H26" s="6"/>
    </row>
    <row r="27" spans="7:8" x14ac:dyDescent="0.25">
      <c r="G27" s="5"/>
      <c r="H27" s="6"/>
    </row>
    <row r="28" spans="7:8" x14ac:dyDescent="0.25">
      <c r="G28" s="5"/>
      <c r="H28" s="6"/>
    </row>
    <row r="29" spans="7:8" x14ac:dyDescent="0.25">
      <c r="G29" s="5"/>
      <c r="H29" s="6"/>
    </row>
    <row r="30" spans="7:8" x14ac:dyDescent="0.25">
      <c r="G30" s="5"/>
      <c r="H30" s="6"/>
    </row>
    <row r="31" spans="7:8" x14ac:dyDescent="0.25">
      <c r="G31" s="5"/>
      <c r="H31" s="6"/>
    </row>
    <row r="32" spans="7:8" x14ac:dyDescent="0.25">
      <c r="G32" s="5"/>
      <c r="H32" s="6"/>
    </row>
    <row r="33" spans="7:8" x14ac:dyDescent="0.25">
      <c r="G33" s="5"/>
      <c r="H33" s="6"/>
    </row>
    <row r="34" spans="7:8" x14ac:dyDescent="0.25">
      <c r="G34" s="5"/>
      <c r="H34" s="6"/>
    </row>
    <row r="35" spans="7:8" x14ac:dyDescent="0.25">
      <c r="G35" s="5"/>
      <c r="H35" s="6"/>
    </row>
    <row r="36" spans="7:8" x14ac:dyDescent="0.25">
      <c r="G36" s="5"/>
      <c r="H36" s="6"/>
    </row>
    <row r="37" spans="7:8" x14ac:dyDescent="0.25">
      <c r="G37" s="5"/>
      <c r="H37" s="6"/>
    </row>
    <row r="38" spans="7:8" x14ac:dyDescent="0.25">
      <c r="G38" s="5"/>
      <c r="H38" s="6"/>
    </row>
    <row r="39" spans="7:8" x14ac:dyDescent="0.25">
      <c r="H39" s="7"/>
    </row>
  </sheetData>
  <mergeCells count="1">
    <mergeCell ref="B2:H2"/>
  </mergeCells>
  <hyperlinks>
    <hyperlink ref="E6" r:id="rId1" xr:uid="{AAD96A8E-4964-4252-A19B-2A9C2B6F5A19}"/>
    <hyperlink ref="E7" r:id="rId2" xr:uid="{ACFB1534-5630-4A63-A02D-1D7F9520F666}"/>
    <hyperlink ref="E8" r:id="rId3" xr:uid="{68396A64-F0DC-4212-B8F1-81A8B5B64195}"/>
    <hyperlink ref="E9" r:id="rId4" xr:uid="{629862D9-BB6C-4BAB-892C-B979138B4495}"/>
    <hyperlink ref="E11" r:id="rId5" xr:uid="{EF43BAE9-BACE-4772-AF11-968B12C35262}"/>
    <hyperlink ref="E12" r:id="rId6" xr:uid="{E345B6D6-7F15-4286-B24B-8120CFED4D74}"/>
    <hyperlink ref="E13" r:id="rId7" xr:uid="{1A453BE8-D1EA-44F6-8601-AE2907E1845E}"/>
    <hyperlink ref="E14" r:id="rId8" xr:uid="{BB250001-ADC2-4A7C-A8CD-0B5D2611536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21100-0A28-4A49-A5B4-80C84A844DD7}">
  <dimension ref="B2:H47"/>
  <sheetViews>
    <sheetView zoomScaleNormal="100" workbookViewId="0">
      <selection activeCell="B1" sqref="B1"/>
    </sheetView>
  </sheetViews>
  <sheetFormatPr defaultRowHeight="15" x14ac:dyDescent="0.25"/>
  <cols>
    <col min="2" max="2" width="115.5703125" bestFit="1" customWidth="1"/>
    <col min="3" max="3" width="11.85546875" bestFit="1" customWidth="1"/>
    <col min="4" max="4" width="9.5703125" bestFit="1" customWidth="1"/>
    <col min="5" max="5" width="14.140625" customWidth="1"/>
  </cols>
  <sheetData>
    <row r="2" spans="2:8" x14ac:dyDescent="0.25">
      <c r="B2" s="39" t="s">
        <v>6</v>
      </c>
      <c r="C2" s="39"/>
      <c r="D2" s="39"/>
      <c r="E2" s="39"/>
      <c r="F2" s="39"/>
      <c r="G2" s="39"/>
      <c r="H2" s="39"/>
    </row>
    <row r="4" spans="2:8" x14ac:dyDescent="0.25">
      <c r="B4" s="2" t="s">
        <v>27</v>
      </c>
    </row>
    <row r="5" spans="2:8" x14ac:dyDescent="0.25">
      <c r="B5" s="1" t="s">
        <v>28</v>
      </c>
      <c r="C5" s="9"/>
      <c r="D5" s="9"/>
      <c r="E5" s="4"/>
    </row>
    <row r="6" spans="2:8" x14ac:dyDescent="0.25">
      <c r="B6" s="1"/>
      <c r="E6" s="4"/>
    </row>
    <row r="7" spans="2:8" x14ac:dyDescent="0.25">
      <c r="B7" s="10" t="s">
        <v>29</v>
      </c>
      <c r="C7" s="40" t="s">
        <v>34</v>
      </c>
      <c r="D7" s="40"/>
      <c r="E7" s="40" t="s">
        <v>35</v>
      </c>
      <c r="F7" s="40"/>
    </row>
    <row r="8" spans="2:8" x14ac:dyDescent="0.25">
      <c r="B8" s="1" t="s">
        <v>30</v>
      </c>
      <c r="C8">
        <v>0.2</v>
      </c>
      <c r="D8" t="s">
        <v>36</v>
      </c>
      <c r="E8" s="11">
        <v>1</v>
      </c>
      <c r="F8" t="s">
        <v>36</v>
      </c>
    </row>
    <row r="9" spans="2:8" x14ac:dyDescent="0.25">
      <c r="B9" s="1" t="s">
        <v>31</v>
      </c>
      <c r="C9">
        <v>0.7</v>
      </c>
      <c r="D9" t="s">
        <v>36</v>
      </c>
      <c r="E9" s="11">
        <v>1.5</v>
      </c>
      <c r="F9" t="s">
        <v>36</v>
      </c>
    </row>
    <row r="10" spans="2:8" x14ac:dyDescent="0.25">
      <c r="B10" s="1" t="s">
        <v>32</v>
      </c>
      <c r="C10">
        <v>1.5</v>
      </c>
      <c r="D10" t="s">
        <v>36</v>
      </c>
      <c r="E10" s="11">
        <v>3</v>
      </c>
      <c r="F10" t="s">
        <v>36</v>
      </c>
    </row>
    <row r="11" spans="2:8" x14ac:dyDescent="0.25">
      <c r="B11" s="1" t="s">
        <v>33</v>
      </c>
      <c r="C11">
        <v>6</v>
      </c>
      <c r="D11" t="s">
        <v>36</v>
      </c>
      <c r="E11" s="11">
        <v>10</v>
      </c>
      <c r="F11" t="s">
        <v>36</v>
      </c>
    </row>
    <row r="12" spans="2:8" x14ac:dyDescent="0.25">
      <c r="B12" s="1"/>
      <c r="E12" s="4"/>
    </row>
    <row r="13" spans="2:8" x14ac:dyDescent="0.25">
      <c r="B13" s="10" t="s">
        <v>37</v>
      </c>
      <c r="E13" s="4"/>
    </row>
    <row r="14" spans="2:8" x14ac:dyDescent="0.25">
      <c r="B14" s="1" t="s">
        <v>38</v>
      </c>
      <c r="C14" s="40" t="s">
        <v>34</v>
      </c>
      <c r="D14" s="40"/>
      <c r="E14" s="40" t="s">
        <v>35</v>
      </c>
      <c r="F14" s="40"/>
    </row>
    <row r="15" spans="2:8" x14ac:dyDescent="0.25">
      <c r="B15" s="1" t="s">
        <v>39</v>
      </c>
      <c r="C15" s="12">
        <f>((C8*(('1. Water Consumption'!$C$19+'1. Water Consumption'!$C$20)*1000)))/10^6</f>
        <v>193.01859999999999</v>
      </c>
      <c r="D15" t="s">
        <v>43</v>
      </c>
      <c r="E15" s="12">
        <f>((E8*(('1. Water Consumption'!$C$19+'1. Water Consumption'!$C$20)*1000)))/10^6</f>
        <v>965.09299999999996</v>
      </c>
      <c r="F15" t="s">
        <v>43</v>
      </c>
    </row>
    <row r="16" spans="2:8" x14ac:dyDescent="0.25">
      <c r="B16" s="1" t="s">
        <v>40</v>
      </c>
      <c r="C16" s="12">
        <f>((C9*(('1. Water Consumption'!$C$19+'1. Water Consumption'!$C$20)*1000)))/10^6</f>
        <v>675.56510000000003</v>
      </c>
      <c r="D16" t="s">
        <v>43</v>
      </c>
      <c r="E16" s="12">
        <f>((E9*(('1. Water Consumption'!$C$19+'1. Water Consumption'!$C$20)*1000)))/10^6</f>
        <v>1447.6395</v>
      </c>
      <c r="F16" t="s">
        <v>43</v>
      </c>
    </row>
    <row r="17" spans="2:8" x14ac:dyDescent="0.25">
      <c r="B17" s="1" t="s">
        <v>41</v>
      </c>
      <c r="C17" s="12">
        <f>((C10*(('1. Water Consumption'!$C$19+'1. Water Consumption'!$C$20)*1000)))/10^6</f>
        <v>1447.6395</v>
      </c>
      <c r="D17" t="s">
        <v>43</v>
      </c>
      <c r="E17" s="12">
        <f>((E10*(('1. Water Consumption'!$C$19+'1. Water Consumption'!$C$20)*1000)))/10^6</f>
        <v>2895.279</v>
      </c>
      <c r="F17" t="s">
        <v>43</v>
      </c>
    </row>
    <row r="18" spans="2:8" x14ac:dyDescent="0.25">
      <c r="B18" s="1" t="s">
        <v>42</v>
      </c>
      <c r="C18" s="12">
        <f>((C11*(('1. Water Consumption'!$C$19+'1. Water Consumption'!$C$20)*1000)))/10^6</f>
        <v>5790.558</v>
      </c>
      <c r="D18" t="s">
        <v>43</v>
      </c>
      <c r="E18" s="12">
        <f>((E11*(('1. Water Consumption'!$C$19+'1. Water Consumption'!$C$20)*1000)))/10^6</f>
        <v>9650.93</v>
      </c>
      <c r="F18" t="s">
        <v>43</v>
      </c>
    </row>
    <row r="19" spans="2:8" x14ac:dyDescent="0.25">
      <c r="B19" s="1"/>
      <c r="C19" s="3"/>
    </row>
    <row r="20" spans="2:8" x14ac:dyDescent="0.25">
      <c r="B20" s="2" t="s">
        <v>45</v>
      </c>
      <c r="C20" s="3"/>
    </row>
    <row r="21" spans="2:8" x14ac:dyDescent="0.25">
      <c r="B21" s="1" t="s">
        <v>44</v>
      </c>
      <c r="C21" s="3"/>
    </row>
    <row r="22" spans="2:8" x14ac:dyDescent="0.25">
      <c r="B22" s="1" t="s">
        <v>46</v>
      </c>
      <c r="C22" s="3"/>
    </row>
    <row r="23" spans="2:8" x14ac:dyDescent="0.25">
      <c r="B23" s="1" t="s">
        <v>47</v>
      </c>
      <c r="G23" s="5"/>
      <c r="H23" s="6"/>
    </row>
    <row r="24" spans="2:8" x14ac:dyDescent="0.25">
      <c r="B24" s="1" t="s">
        <v>48</v>
      </c>
      <c r="G24" s="5"/>
      <c r="H24" s="6"/>
    </row>
    <row r="25" spans="2:8" x14ac:dyDescent="0.25">
      <c r="G25" s="5"/>
      <c r="H25" s="6"/>
    </row>
    <row r="26" spans="2:8" x14ac:dyDescent="0.25">
      <c r="G26" s="5"/>
      <c r="H26" s="6"/>
    </row>
    <row r="27" spans="2:8" x14ac:dyDescent="0.25">
      <c r="G27" s="5"/>
      <c r="H27" s="6"/>
    </row>
    <row r="28" spans="2:8" x14ac:dyDescent="0.25">
      <c r="G28" s="5"/>
      <c r="H28" s="6"/>
    </row>
    <row r="29" spans="2:8" x14ac:dyDescent="0.25">
      <c r="G29" s="5"/>
      <c r="H29" s="6"/>
    </row>
    <row r="30" spans="2:8" x14ac:dyDescent="0.25">
      <c r="G30" s="5"/>
      <c r="H30" s="6"/>
    </row>
    <row r="31" spans="2:8" x14ac:dyDescent="0.25">
      <c r="G31" s="5"/>
      <c r="H31" s="6"/>
    </row>
    <row r="32" spans="2:8" x14ac:dyDescent="0.25">
      <c r="G32" s="5"/>
      <c r="H32" s="6"/>
    </row>
    <row r="33" spans="7:8" x14ac:dyDescent="0.25">
      <c r="G33" s="5"/>
      <c r="H33" s="6"/>
    </row>
    <row r="34" spans="7:8" x14ac:dyDescent="0.25">
      <c r="G34" s="5"/>
      <c r="H34" s="6"/>
    </row>
    <row r="35" spans="7:8" x14ac:dyDescent="0.25">
      <c r="G35" s="5"/>
      <c r="H35" s="6"/>
    </row>
    <row r="36" spans="7:8" x14ac:dyDescent="0.25">
      <c r="G36" s="5"/>
      <c r="H36" s="6"/>
    </row>
    <row r="37" spans="7:8" x14ac:dyDescent="0.25">
      <c r="G37" s="5"/>
      <c r="H37" s="6"/>
    </row>
    <row r="38" spans="7:8" x14ac:dyDescent="0.25">
      <c r="G38" s="5"/>
      <c r="H38" s="6"/>
    </row>
    <row r="39" spans="7:8" x14ac:dyDescent="0.25">
      <c r="G39" s="5"/>
      <c r="H39" s="6"/>
    </row>
    <row r="40" spans="7:8" x14ac:dyDescent="0.25">
      <c r="G40" s="5"/>
      <c r="H40" s="6"/>
    </row>
    <row r="41" spans="7:8" x14ac:dyDescent="0.25">
      <c r="G41" s="5"/>
      <c r="H41" s="6"/>
    </row>
    <row r="42" spans="7:8" x14ac:dyDescent="0.25">
      <c r="G42" s="5"/>
      <c r="H42" s="6"/>
    </row>
    <row r="43" spans="7:8" x14ac:dyDescent="0.25">
      <c r="G43" s="5"/>
      <c r="H43" s="6"/>
    </row>
    <row r="44" spans="7:8" x14ac:dyDescent="0.25">
      <c r="G44" s="5"/>
      <c r="H44" s="6"/>
    </row>
    <row r="45" spans="7:8" x14ac:dyDescent="0.25">
      <c r="G45" s="5"/>
      <c r="H45" s="6"/>
    </row>
    <row r="46" spans="7:8" x14ac:dyDescent="0.25">
      <c r="G46" s="5"/>
      <c r="H46" s="6"/>
    </row>
    <row r="47" spans="7:8" x14ac:dyDescent="0.25">
      <c r="H47" s="7"/>
    </row>
  </sheetData>
  <mergeCells count="5">
    <mergeCell ref="B2:H2"/>
    <mergeCell ref="C7:D7"/>
    <mergeCell ref="E7:F7"/>
    <mergeCell ref="C14:D14"/>
    <mergeCell ref="E14:F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61EDB-703A-458D-848F-065AA79B06BB}">
  <dimension ref="A1:N193"/>
  <sheetViews>
    <sheetView workbookViewId="0"/>
  </sheetViews>
  <sheetFormatPr defaultRowHeight="15" x14ac:dyDescent="0.25"/>
  <cols>
    <col min="11" max="11" width="11.85546875" bestFit="1" customWidth="1"/>
    <col min="13" max="13" width="12.85546875" bestFit="1" customWidth="1"/>
  </cols>
  <sheetData>
    <row r="1" spans="1:14" x14ac:dyDescent="0.25">
      <c r="A1" t="s">
        <v>74</v>
      </c>
      <c r="B1" t="s">
        <v>75</v>
      </c>
      <c r="C1" t="s">
        <v>76</v>
      </c>
      <c r="D1" t="s">
        <v>77</v>
      </c>
      <c r="E1" t="s">
        <v>69</v>
      </c>
      <c r="F1" t="s">
        <v>70</v>
      </c>
      <c r="G1" t="s">
        <v>71</v>
      </c>
      <c r="K1" t="s">
        <v>84</v>
      </c>
      <c r="L1" t="s">
        <v>85</v>
      </c>
      <c r="M1" t="s">
        <v>86</v>
      </c>
      <c r="N1" t="s">
        <v>87</v>
      </c>
    </row>
    <row r="2" spans="1:14" x14ac:dyDescent="0.25">
      <c r="A2">
        <v>2022</v>
      </c>
      <c r="B2" t="s">
        <v>78</v>
      </c>
      <c r="C2" t="s">
        <v>79</v>
      </c>
      <c r="D2">
        <v>0</v>
      </c>
      <c r="E2">
        <v>2.9000000000000001E-2</v>
      </c>
      <c r="F2" t="s">
        <v>72</v>
      </c>
      <c r="G2" t="s">
        <v>73</v>
      </c>
      <c r="L2">
        <v>0</v>
      </c>
      <c r="M2" cm="1">
        <f t="array" ref="M2:M25">SUMIF(D2:D193,L2:L25,E2:E193)</f>
        <v>0.254</v>
      </c>
      <c r="N2" t="s">
        <v>72</v>
      </c>
    </row>
    <row r="3" spans="1:14" x14ac:dyDescent="0.25">
      <c r="A3">
        <v>2022</v>
      </c>
      <c r="B3" t="s">
        <v>78</v>
      </c>
      <c r="C3" t="s">
        <v>79</v>
      </c>
      <c r="D3">
        <v>1</v>
      </c>
      <c r="E3">
        <v>3.1E-2</v>
      </c>
      <c r="F3" t="s">
        <v>72</v>
      </c>
      <c r="G3" t="s">
        <v>73</v>
      </c>
      <c r="L3">
        <v>1</v>
      </c>
      <c r="M3">
        <v>0.26500000000000001</v>
      </c>
      <c r="N3" t="s">
        <v>72</v>
      </c>
    </row>
    <row r="4" spans="1:14" x14ac:dyDescent="0.25">
      <c r="A4">
        <v>2022</v>
      </c>
      <c r="B4" t="s">
        <v>78</v>
      </c>
      <c r="C4" t="s">
        <v>79</v>
      </c>
      <c r="D4">
        <v>2</v>
      </c>
      <c r="E4">
        <v>3.2000000000000001E-2</v>
      </c>
      <c r="F4" t="s">
        <v>72</v>
      </c>
      <c r="G4" t="s">
        <v>73</v>
      </c>
      <c r="L4">
        <v>2</v>
      </c>
      <c r="M4">
        <v>0.26500000000000001</v>
      </c>
      <c r="N4" t="s">
        <v>72</v>
      </c>
    </row>
    <row r="5" spans="1:14" x14ac:dyDescent="0.25">
      <c r="A5">
        <v>2022</v>
      </c>
      <c r="B5" t="s">
        <v>78</v>
      </c>
      <c r="C5" t="s">
        <v>79</v>
      </c>
      <c r="D5">
        <v>3</v>
      </c>
      <c r="E5">
        <v>3.2000000000000001E-2</v>
      </c>
      <c r="F5" t="s">
        <v>72</v>
      </c>
      <c r="G5" t="s">
        <v>73</v>
      </c>
      <c r="L5">
        <v>3</v>
      </c>
      <c r="M5">
        <v>0.27100000000000002</v>
      </c>
      <c r="N5" t="s">
        <v>72</v>
      </c>
    </row>
    <row r="6" spans="1:14" x14ac:dyDescent="0.25">
      <c r="A6">
        <v>2022</v>
      </c>
      <c r="B6" t="s">
        <v>78</v>
      </c>
      <c r="C6" t="s">
        <v>79</v>
      </c>
      <c r="D6">
        <v>4</v>
      </c>
      <c r="E6">
        <v>3.3000000000000002E-2</v>
      </c>
      <c r="F6" t="s">
        <v>72</v>
      </c>
      <c r="G6" t="s">
        <v>73</v>
      </c>
      <c r="L6">
        <v>4</v>
      </c>
      <c r="M6">
        <v>0.31000000000000005</v>
      </c>
      <c r="N6" t="s">
        <v>72</v>
      </c>
    </row>
    <row r="7" spans="1:14" x14ac:dyDescent="0.25">
      <c r="A7">
        <v>2022</v>
      </c>
      <c r="B7" t="s">
        <v>78</v>
      </c>
      <c r="C7" t="s">
        <v>79</v>
      </c>
      <c r="D7">
        <v>5</v>
      </c>
      <c r="E7">
        <v>3.4000000000000002E-2</v>
      </c>
      <c r="F7" t="s">
        <v>72</v>
      </c>
      <c r="G7" t="s">
        <v>73</v>
      </c>
      <c r="L7">
        <v>5</v>
      </c>
      <c r="M7">
        <v>0.33600000000000002</v>
      </c>
      <c r="N7" t="s">
        <v>72</v>
      </c>
    </row>
    <row r="8" spans="1:14" x14ac:dyDescent="0.25">
      <c r="A8">
        <v>2022</v>
      </c>
      <c r="B8" t="s">
        <v>78</v>
      </c>
      <c r="C8" t="s">
        <v>79</v>
      </c>
      <c r="D8">
        <v>6</v>
      </c>
      <c r="E8">
        <v>3.2000000000000001E-2</v>
      </c>
      <c r="F8" t="s">
        <v>72</v>
      </c>
      <c r="G8" t="s">
        <v>73</v>
      </c>
      <c r="L8">
        <v>6</v>
      </c>
      <c r="M8">
        <v>0.34599999999999992</v>
      </c>
      <c r="N8" t="s">
        <v>72</v>
      </c>
    </row>
    <row r="9" spans="1:14" x14ac:dyDescent="0.25">
      <c r="A9">
        <v>2022</v>
      </c>
      <c r="B9" t="s">
        <v>78</v>
      </c>
      <c r="C9" t="s">
        <v>79</v>
      </c>
      <c r="D9">
        <v>7</v>
      </c>
      <c r="E9">
        <v>3.5000000000000003E-2</v>
      </c>
      <c r="F9" t="s">
        <v>72</v>
      </c>
      <c r="G9" t="s">
        <v>73</v>
      </c>
      <c r="L9">
        <v>7</v>
      </c>
      <c r="M9">
        <v>0.36399999999999993</v>
      </c>
      <c r="N9" t="s">
        <v>72</v>
      </c>
    </row>
    <row r="10" spans="1:14" x14ac:dyDescent="0.25">
      <c r="A10">
        <v>2022</v>
      </c>
      <c r="B10" t="s">
        <v>78</v>
      </c>
      <c r="C10" t="s">
        <v>79</v>
      </c>
      <c r="D10">
        <v>8</v>
      </c>
      <c r="E10">
        <v>0.04</v>
      </c>
      <c r="F10" t="s">
        <v>72</v>
      </c>
      <c r="G10" t="s">
        <v>73</v>
      </c>
      <c r="L10">
        <v>8</v>
      </c>
      <c r="M10">
        <v>0.39199999999999996</v>
      </c>
      <c r="N10" t="s">
        <v>72</v>
      </c>
    </row>
    <row r="11" spans="1:14" x14ac:dyDescent="0.25">
      <c r="A11">
        <v>2022</v>
      </c>
      <c r="B11" t="s">
        <v>78</v>
      </c>
      <c r="C11" t="s">
        <v>79</v>
      </c>
      <c r="D11">
        <v>9</v>
      </c>
      <c r="E11">
        <v>4.7E-2</v>
      </c>
      <c r="F11" t="s">
        <v>72</v>
      </c>
      <c r="G11" t="s">
        <v>73</v>
      </c>
      <c r="L11">
        <v>9</v>
      </c>
      <c r="M11">
        <v>0.42499999999999999</v>
      </c>
      <c r="N11" t="s">
        <v>72</v>
      </c>
    </row>
    <row r="12" spans="1:14" x14ac:dyDescent="0.25">
      <c r="A12">
        <v>2022</v>
      </c>
      <c r="B12" t="s">
        <v>78</v>
      </c>
      <c r="C12" t="s">
        <v>79</v>
      </c>
      <c r="D12">
        <v>10</v>
      </c>
      <c r="E12">
        <v>4.7E-2</v>
      </c>
      <c r="F12" t="s">
        <v>72</v>
      </c>
      <c r="G12" t="s">
        <v>73</v>
      </c>
      <c r="L12">
        <v>10</v>
      </c>
      <c r="M12">
        <v>0.41199999999999998</v>
      </c>
      <c r="N12" t="s">
        <v>72</v>
      </c>
    </row>
    <row r="13" spans="1:14" x14ac:dyDescent="0.25">
      <c r="A13">
        <v>2022</v>
      </c>
      <c r="B13" t="s">
        <v>78</v>
      </c>
      <c r="C13" t="s">
        <v>79</v>
      </c>
      <c r="D13">
        <v>11</v>
      </c>
      <c r="E13">
        <v>4.4999999999999998E-2</v>
      </c>
      <c r="F13" t="s">
        <v>72</v>
      </c>
      <c r="G13" t="s">
        <v>73</v>
      </c>
      <c r="L13">
        <v>11</v>
      </c>
      <c r="M13">
        <v>0.39199999999999996</v>
      </c>
      <c r="N13" t="s">
        <v>72</v>
      </c>
    </row>
    <row r="14" spans="1:14" x14ac:dyDescent="0.25">
      <c r="A14">
        <v>2022</v>
      </c>
      <c r="B14" t="s">
        <v>78</v>
      </c>
      <c r="C14" t="s">
        <v>79</v>
      </c>
      <c r="D14">
        <v>12</v>
      </c>
      <c r="E14">
        <v>4.2999999999999997E-2</v>
      </c>
      <c r="F14" t="s">
        <v>72</v>
      </c>
      <c r="G14" t="s">
        <v>73</v>
      </c>
      <c r="L14">
        <v>12</v>
      </c>
      <c r="M14">
        <v>0.37899999999999995</v>
      </c>
      <c r="N14" t="s">
        <v>72</v>
      </c>
    </row>
    <row r="15" spans="1:14" x14ac:dyDescent="0.25">
      <c r="A15">
        <v>2022</v>
      </c>
      <c r="B15" t="s">
        <v>78</v>
      </c>
      <c r="C15" t="s">
        <v>79</v>
      </c>
      <c r="D15">
        <v>13</v>
      </c>
      <c r="E15">
        <v>4.2000000000000003E-2</v>
      </c>
      <c r="F15" t="s">
        <v>72</v>
      </c>
      <c r="G15" t="s">
        <v>73</v>
      </c>
      <c r="L15">
        <v>13</v>
      </c>
      <c r="M15">
        <v>0.36199999999999993</v>
      </c>
      <c r="N15" t="s">
        <v>72</v>
      </c>
    </row>
    <row r="16" spans="1:14" x14ac:dyDescent="0.25">
      <c r="A16">
        <v>2022</v>
      </c>
      <c r="B16" t="s">
        <v>78</v>
      </c>
      <c r="C16" t="s">
        <v>79</v>
      </c>
      <c r="D16">
        <v>14</v>
      </c>
      <c r="E16">
        <v>0.04</v>
      </c>
      <c r="F16" t="s">
        <v>72</v>
      </c>
      <c r="G16" t="s">
        <v>73</v>
      </c>
      <c r="L16">
        <v>14</v>
      </c>
      <c r="M16">
        <v>0.34599999999999997</v>
      </c>
      <c r="N16" t="s">
        <v>72</v>
      </c>
    </row>
    <row r="17" spans="1:14" x14ac:dyDescent="0.25">
      <c r="A17">
        <v>2022</v>
      </c>
      <c r="B17" t="s">
        <v>78</v>
      </c>
      <c r="C17" t="s">
        <v>79</v>
      </c>
      <c r="D17">
        <v>15</v>
      </c>
      <c r="E17">
        <v>3.9E-2</v>
      </c>
      <c r="F17" t="s">
        <v>72</v>
      </c>
      <c r="G17" t="s">
        <v>73</v>
      </c>
      <c r="L17">
        <v>15</v>
      </c>
      <c r="M17">
        <v>0.33199999999999996</v>
      </c>
      <c r="N17" t="s">
        <v>72</v>
      </c>
    </row>
    <row r="18" spans="1:14" x14ac:dyDescent="0.25">
      <c r="A18">
        <v>2022</v>
      </c>
      <c r="B18" t="s">
        <v>78</v>
      </c>
      <c r="C18" t="s">
        <v>79</v>
      </c>
      <c r="D18">
        <v>16</v>
      </c>
      <c r="E18">
        <v>0.04</v>
      </c>
      <c r="F18" t="s">
        <v>72</v>
      </c>
      <c r="G18" t="s">
        <v>73</v>
      </c>
      <c r="L18">
        <v>16</v>
      </c>
      <c r="M18">
        <v>0.32199999999999995</v>
      </c>
      <c r="N18" t="s">
        <v>72</v>
      </c>
    </row>
    <row r="19" spans="1:14" x14ac:dyDescent="0.25">
      <c r="A19">
        <v>2022</v>
      </c>
      <c r="B19" t="s">
        <v>78</v>
      </c>
      <c r="C19" t="s">
        <v>79</v>
      </c>
      <c r="D19">
        <v>17</v>
      </c>
      <c r="E19">
        <v>3.7999999999999999E-2</v>
      </c>
      <c r="F19" t="s">
        <v>72</v>
      </c>
      <c r="G19" t="s">
        <v>73</v>
      </c>
      <c r="L19">
        <v>17</v>
      </c>
      <c r="M19">
        <v>0.32399999999999995</v>
      </c>
      <c r="N19" t="s">
        <v>72</v>
      </c>
    </row>
    <row r="20" spans="1:14" x14ac:dyDescent="0.25">
      <c r="A20">
        <v>2022</v>
      </c>
      <c r="B20" t="s">
        <v>78</v>
      </c>
      <c r="C20" t="s">
        <v>79</v>
      </c>
      <c r="D20">
        <v>18</v>
      </c>
      <c r="E20">
        <v>3.7999999999999999E-2</v>
      </c>
      <c r="F20" t="s">
        <v>72</v>
      </c>
      <c r="G20" t="s">
        <v>73</v>
      </c>
      <c r="L20">
        <v>18</v>
      </c>
      <c r="M20">
        <v>0.32699999999999996</v>
      </c>
      <c r="N20" t="s">
        <v>72</v>
      </c>
    </row>
    <row r="21" spans="1:14" x14ac:dyDescent="0.25">
      <c r="A21">
        <v>2022</v>
      </c>
      <c r="B21" t="s">
        <v>78</v>
      </c>
      <c r="C21" t="s">
        <v>79</v>
      </c>
      <c r="D21">
        <v>19</v>
      </c>
      <c r="E21">
        <v>3.5999999999999997E-2</v>
      </c>
      <c r="F21" t="s">
        <v>72</v>
      </c>
      <c r="G21" t="s">
        <v>73</v>
      </c>
      <c r="L21">
        <v>19</v>
      </c>
      <c r="M21">
        <v>0.30700000000000005</v>
      </c>
      <c r="N21" t="s">
        <v>72</v>
      </c>
    </row>
    <row r="22" spans="1:14" x14ac:dyDescent="0.25">
      <c r="A22">
        <v>2022</v>
      </c>
      <c r="B22" t="s">
        <v>78</v>
      </c>
      <c r="C22" t="s">
        <v>79</v>
      </c>
      <c r="D22">
        <v>20</v>
      </c>
      <c r="E22">
        <v>3.2000000000000001E-2</v>
      </c>
      <c r="F22" t="s">
        <v>72</v>
      </c>
      <c r="G22" t="s">
        <v>73</v>
      </c>
      <c r="L22">
        <v>20</v>
      </c>
      <c r="M22">
        <v>0.28500000000000003</v>
      </c>
      <c r="N22" t="s">
        <v>72</v>
      </c>
    </row>
    <row r="23" spans="1:14" x14ac:dyDescent="0.25">
      <c r="A23">
        <v>2022</v>
      </c>
      <c r="B23" t="s">
        <v>78</v>
      </c>
      <c r="C23" t="s">
        <v>79</v>
      </c>
      <c r="D23">
        <v>21</v>
      </c>
      <c r="E23">
        <v>3.1E-2</v>
      </c>
      <c r="F23" t="s">
        <v>72</v>
      </c>
      <c r="G23" t="s">
        <v>73</v>
      </c>
      <c r="L23">
        <v>21</v>
      </c>
      <c r="M23">
        <v>0.255</v>
      </c>
      <c r="N23" t="s">
        <v>72</v>
      </c>
    </row>
    <row r="24" spans="1:14" x14ac:dyDescent="0.25">
      <c r="A24">
        <v>2022</v>
      </c>
      <c r="B24" t="s">
        <v>78</v>
      </c>
      <c r="C24" t="s">
        <v>79</v>
      </c>
      <c r="D24">
        <v>22</v>
      </c>
      <c r="E24">
        <v>2.8000000000000001E-2</v>
      </c>
      <c r="F24" t="s">
        <v>72</v>
      </c>
      <c r="G24" t="s">
        <v>73</v>
      </c>
      <c r="L24">
        <v>22</v>
      </c>
      <c r="M24">
        <v>0.23199999999999998</v>
      </c>
      <c r="N24" t="s">
        <v>72</v>
      </c>
    </row>
    <row r="25" spans="1:14" x14ac:dyDescent="0.25">
      <c r="A25">
        <v>2022</v>
      </c>
      <c r="B25" t="s">
        <v>78</v>
      </c>
      <c r="C25" t="s">
        <v>79</v>
      </c>
      <c r="D25">
        <v>23</v>
      </c>
      <c r="E25">
        <v>2.8000000000000001E-2</v>
      </c>
      <c r="F25" t="s">
        <v>72</v>
      </c>
      <c r="G25" t="s">
        <v>73</v>
      </c>
      <c r="L25">
        <v>23</v>
      </c>
      <c r="M25">
        <v>0.23899999999999999</v>
      </c>
      <c r="N25" t="s">
        <v>72</v>
      </c>
    </row>
    <row r="26" spans="1:14" x14ac:dyDescent="0.25">
      <c r="A26">
        <v>2022</v>
      </c>
      <c r="B26" t="s">
        <v>78</v>
      </c>
      <c r="C26" t="s">
        <v>80</v>
      </c>
      <c r="D26">
        <v>0</v>
      </c>
      <c r="E26">
        <v>2.8000000000000001E-2</v>
      </c>
      <c r="F26" t="s">
        <v>72</v>
      </c>
      <c r="G26" t="s">
        <v>73</v>
      </c>
    </row>
    <row r="27" spans="1:14" x14ac:dyDescent="0.25">
      <c r="A27">
        <v>2022</v>
      </c>
      <c r="B27" t="s">
        <v>78</v>
      </c>
      <c r="C27" t="s">
        <v>80</v>
      </c>
      <c r="D27">
        <v>1</v>
      </c>
      <c r="E27">
        <v>2.9000000000000001E-2</v>
      </c>
      <c r="F27" t="s">
        <v>72</v>
      </c>
      <c r="G27" t="s">
        <v>73</v>
      </c>
    </row>
    <row r="28" spans="1:14" x14ac:dyDescent="0.25">
      <c r="A28">
        <v>2022</v>
      </c>
      <c r="B28" t="s">
        <v>78</v>
      </c>
      <c r="C28" t="s">
        <v>80</v>
      </c>
      <c r="D28">
        <v>2</v>
      </c>
      <c r="E28">
        <v>0.03</v>
      </c>
      <c r="F28" t="s">
        <v>72</v>
      </c>
      <c r="G28" t="s">
        <v>73</v>
      </c>
    </row>
    <row r="29" spans="1:14" x14ac:dyDescent="0.25">
      <c r="A29">
        <v>2022</v>
      </c>
      <c r="B29" t="s">
        <v>78</v>
      </c>
      <c r="C29" t="s">
        <v>80</v>
      </c>
      <c r="D29">
        <v>3</v>
      </c>
      <c r="E29">
        <v>3.4000000000000002E-2</v>
      </c>
      <c r="F29" t="s">
        <v>72</v>
      </c>
      <c r="G29" t="s">
        <v>73</v>
      </c>
    </row>
    <row r="30" spans="1:14" x14ac:dyDescent="0.25">
      <c r="A30">
        <v>2022</v>
      </c>
      <c r="B30" t="s">
        <v>78</v>
      </c>
      <c r="C30" t="s">
        <v>80</v>
      </c>
      <c r="D30">
        <v>4</v>
      </c>
      <c r="E30">
        <v>3.4000000000000002E-2</v>
      </c>
      <c r="F30" t="s">
        <v>72</v>
      </c>
      <c r="G30" t="s">
        <v>73</v>
      </c>
    </row>
    <row r="31" spans="1:14" x14ac:dyDescent="0.25">
      <c r="A31">
        <v>2022</v>
      </c>
      <c r="B31" t="s">
        <v>78</v>
      </c>
      <c r="C31" t="s">
        <v>80</v>
      </c>
      <c r="D31">
        <v>5</v>
      </c>
      <c r="E31">
        <v>4.2999999999999997E-2</v>
      </c>
      <c r="F31" t="s">
        <v>72</v>
      </c>
      <c r="G31" t="s">
        <v>73</v>
      </c>
    </row>
    <row r="32" spans="1:14" x14ac:dyDescent="0.25">
      <c r="A32">
        <v>2022</v>
      </c>
      <c r="B32" t="s">
        <v>78</v>
      </c>
      <c r="C32" t="s">
        <v>80</v>
      </c>
      <c r="D32">
        <v>6</v>
      </c>
      <c r="E32">
        <v>5.3999999999999999E-2</v>
      </c>
      <c r="F32" t="s">
        <v>72</v>
      </c>
      <c r="G32" t="s">
        <v>73</v>
      </c>
    </row>
    <row r="33" spans="1:7" x14ac:dyDescent="0.25">
      <c r="A33">
        <v>2022</v>
      </c>
      <c r="B33" t="s">
        <v>78</v>
      </c>
      <c r="C33" t="s">
        <v>80</v>
      </c>
      <c r="D33">
        <v>7</v>
      </c>
      <c r="E33">
        <v>5.6000000000000001E-2</v>
      </c>
      <c r="F33" t="s">
        <v>72</v>
      </c>
      <c r="G33" t="s">
        <v>73</v>
      </c>
    </row>
    <row r="34" spans="1:7" x14ac:dyDescent="0.25">
      <c r="A34">
        <v>2022</v>
      </c>
      <c r="B34" t="s">
        <v>78</v>
      </c>
      <c r="C34" t="s">
        <v>80</v>
      </c>
      <c r="D34">
        <v>8</v>
      </c>
      <c r="E34">
        <v>0.06</v>
      </c>
      <c r="F34" t="s">
        <v>72</v>
      </c>
      <c r="G34" t="s">
        <v>73</v>
      </c>
    </row>
    <row r="35" spans="1:7" x14ac:dyDescent="0.25">
      <c r="A35">
        <v>2022</v>
      </c>
      <c r="B35" t="s">
        <v>78</v>
      </c>
      <c r="C35" t="s">
        <v>80</v>
      </c>
      <c r="D35">
        <v>9</v>
      </c>
      <c r="E35">
        <v>5.1999999999999998E-2</v>
      </c>
      <c r="F35" t="s">
        <v>72</v>
      </c>
      <c r="G35" t="s">
        <v>73</v>
      </c>
    </row>
    <row r="36" spans="1:7" x14ac:dyDescent="0.25">
      <c r="A36">
        <v>2022</v>
      </c>
      <c r="B36" t="s">
        <v>78</v>
      </c>
      <c r="C36" t="s">
        <v>80</v>
      </c>
      <c r="D36">
        <v>10</v>
      </c>
      <c r="E36">
        <v>5.5E-2</v>
      </c>
      <c r="F36" t="s">
        <v>72</v>
      </c>
      <c r="G36" t="s">
        <v>73</v>
      </c>
    </row>
    <row r="37" spans="1:7" x14ac:dyDescent="0.25">
      <c r="A37">
        <v>2022</v>
      </c>
      <c r="B37" t="s">
        <v>78</v>
      </c>
      <c r="C37" t="s">
        <v>80</v>
      </c>
      <c r="D37">
        <v>11</v>
      </c>
      <c r="E37">
        <v>5.0999999999999997E-2</v>
      </c>
      <c r="F37" t="s">
        <v>72</v>
      </c>
      <c r="G37" t="s">
        <v>73</v>
      </c>
    </row>
    <row r="38" spans="1:7" x14ac:dyDescent="0.25">
      <c r="A38">
        <v>2022</v>
      </c>
      <c r="B38" t="s">
        <v>78</v>
      </c>
      <c r="C38" t="s">
        <v>80</v>
      </c>
      <c r="D38">
        <v>12</v>
      </c>
      <c r="E38">
        <v>4.4999999999999998E-2</v>
      </c>
      <c r="F38" t="s">
        <v>72</v>
      </c>
      <c r="G38" t="s">
        <v>73</v>
      </c>
    </row>
    <row r="39" spans="1:7" x14ac:dyDescent="0.25">
      <c r="A39">
        <v>2022</v>
      </c>
      <c r="B39" t="s">
        <v>78</v>
      </c>
      <c r="C39" t="s">
        <v>80</v>
      </c>
      <c r="D39">
        <v>13</v>
      </c>
      <c r="E39">
        <v>4.3999999999999997E-2</v>
      </c>
      <c r="F39" t="s">
        <v>72</v>
      </c>
      <c r="G39" t="s">
        <v>73</v>
      </c>
    </row>
    <row r="40" spans="1:7" x14ac:dyDescent="0.25">
      <c r="A40">
        <v>2022</v>
      </c>
      <c r="B40" t="s">
        <v>78</v>
      </c>
      <c r="C40" t="s">
        <v>80</v>
      </c>
      <c r="D40">
        <v>14</v>
      </c>
      <c r="E40">
        <v>4.1000000000000002E-2</v>
      </c>
      <c r="F40" t="s">
        <v>72</v>
      </c>
      <c r="G40" t="s">
        <v>73</v>
      </c>
    </row>
    <row r="41" spans="1:7" x14ac:dyDescent="0.25">
      <c r="A41">
        <v>2022</v>
      </c>
      <c r="B41" t="s">
        <v>78</v>
      </c>
      <c r="C41" t="s">
        <v>80</v>
      </c>
      <c r="D41">
        <v>15</v>
      </c>
      <c r="E41">
        <v>3.7999999999999999E-2</v>
      </c>
      <c r="F41" t="s">
        <v>72</v>
      </c>
      <c r="G41" t="s">
        <v>73</v>
      </c>
    </row>
    <row r="42" spans="1:7" x14ac:dyDescent="0.25">
      <c r="A42">
        <v>2022</v>
      </c>
      <c r="B42" t="s">
        <v>78</v>
      </c>
      <c r="C42" t="s">
        <v>80</v>
      </c>
      <c r="D42">
        <v>16</v>
      </c>
      <c r="E42">
        <v>3.6999999999999998E-2</v>
      </c>
      <c r="F42" t="s">
        <v>72</v>
      </c>
      <c r="G42" t="s">
        <v>73</v>
      </c>
    </row>
    <row r="43" spans="1:7" x14ac:dyDescent="0.25">
      <c r="A43">
        <v>2022</v>
      </c>
      <c r="B43" t="s">
        <v>78</v>
      </c>
      <c r="C43" t="s">
        <v>80</v>
      </c>
      <c r="D43">
        <v>17</v>
      </c>
      <c r="E43">
        <v>3.7999999999999999E-2</v>
      </c>
      <c r="F43" t="s">
        <v>72</v>
      </c>
      <c r="G43" t="s">
        <v>73</v>
      </c>
    </row>
    <row r="44" spans="1:7" x14ac:dyDescent="0.25">
      <c r="A44">
        <v>2022</v>
      </c>
      <c r="B44" t="s">
        <v>78</v>
      </c>
      <c r="C44" t="s">
        <v>80</v>
      </c>
      <c r="D44">
        <v>18</v>
      </c>
      <c r="E44">
        <v>3.9E-2</v>
      </c>
      <c r="F44" t="s">
        <v>72</v>
      </c>
      <c r="G44" t="s">
        <v>73</v>
      </c>
    </row>
    <row r="45" spans="1:7" x14ac:dyDescent="0.25">
      <c r="A45">
        <v>2022</v>
      </c>
      <c r="B45" t="s">
        <v>78</v>
      </c>
      <c r="C45" t="s">
        <v>80</v>
      </c>
      <c r="D45">
        <v>19</v>
      </c>
      <c r="E45">
        <v>3.6999999999999998E-2</v>
      </c>
      <c r="F45" t="s">
        <v>72</v>
      </c>
      <c r="G45" t="s">
        <v>73</v>
      </c>
    </row>
    <row r="46" spans="1:7" x14ac:dyDescent="0.25">
      <c r="A46">
        <v>2022</v>
      </c>
      <c r="B46" t="s">
        <v>78</v>
      </c>
      <c r="C46" t="s">
        <v>80</v>
      </c>
      <c r="D46">
        <v>20</v>
      </c>
      <c r="E46">
        <v>3.4000000000000002E-2</v>
      </c>
      <c r="F46" t="s">
        <v>72</v>
      </c>
      <c r="G46" t="s">
        <v>73</v>
      </c>
    </row>
    <row r="47" spans="1:7" x14ac:dyDescent="0.25">
      <c r="A47">
        <v>2022</v>
      </c>
      <c r="B47" t="s">
        <v>78</v>
      </c>
      <c r="C47" t="s">
        <v>80</v>
      </c>
      <c r="D47">
        <v>21</v>
      </c>
      <c r="E47">
        <v>3.2000000000000001E-2</v>
      </c>
      <c r="F47" t="s">
        <v>72</v>
      </c>
      <c r="G47" t="s">
        <v>73</v>
      </c>
    </row>
    <row r="48" spans="1:7" x14ac:dyDescent="0.25">
      <c r="A48">
        <v>2022</v>
      </c>
      <c r="B48" t="s">
        <v>78</v>
      </c>
      <c r="C48" t="s">
        <v>80</v>
      </c>
      <c r="D48">
        <v>22</v>
      </c>
      <c r="E48">
        <v>2.9000000000000001E-2</v>
      </c>
      <c r="F48" t="s">
        <v>72</v>
      </c>
      <c r="G48" t="s">
        <v>73</v>
      </c>
    </row>
    <row r="49" spans="1:7" x14ac:dyDescent="0.25">
      <c r="A49">
        <v>2022</v>
      </c>
      <c r="B49" t="s">
        <v>78</v>
      </c>
      <c r="C49" t="s">
        <v>80</v>
      </c>
      <c r="D49">
        <v>23</v>
      </c>
      <c r="E49">
        <v>2.7E-2</v>
      </c>
      <c r="F49" t="s">
        <v>72</v>
      </c>
      <c r="G49" t="s">
        <v>73</v>
      </c>
    </row>
    <row r="50" spans="1:7" x14ac:dyDescent="0.25">
      <c r="A50">
        <v>2022</v>
      </c>
      <c r="B50" t="s">
        <v>81</v>
      </c>
      <c r="C50" t="s">
        <v>79</v>
      </c>
      <c r="D50">
        <v>0</v>
      </c>
      <c r="E50">
        <v>3.3000000000000002E-2</v>
      </c>
      <c r="F50" t="s">
        <v>72</v>
      </c>
      <c r="G50" t="s">
        <v>73</v>
      </c>
    </row>
    <row r="51" spans="1:7" x14ac:dyDescent="0.25">
      <c r="A51">
        <v>2022</v>
      </c>
      <c r="B51" t="s">
        <v>81</v>
      </c>
      <c r="C51" t="s">
        <v>79</v>
      </c>
      <c r="D51">
        <v>1</v>
      </c>
      <c r="E51">
        <v>3.5999999999999997E-2</v>
      </c>
      <c r="F51" t="s">
        <v>72</v>
      </c>
      <c r="G51" t="s">
        <v>73</v>
      </c>
    </row>
    <row r="52" spans="1:7" x14ac:dyDescent="0.25">
      <c r="A52">
        <v>2022</v>
      </c>
      <c r="B52" t="s">
        <v>81</v>
      </c>
      <c r="C52" t="s">
        <v>79</v>
      </c>
      <c r="D52">
        <v>2</v>
      </c>
      <c r="E52">
        <v>3.5000000000000003E-2</v>
      </c>
      <c r="F52" t="s">
        <v>72</v>
      </c>
      <c r="G52" t="s">
        <v>73</v>
      </c>
    </row>
    <row r="53" spans="1:7" x14ac:dyDescent="0.25">
      <c r="A53">
        <v>2022</v>
      </c>
      <c r="B53" t="s">
        <v>81</v>
      </c>
      <c r="C53" t="s">
        <v>79</v>
      </c>
      <c r="D53">
        <v>3</v>
      </c>
      <c r="E53">
        <v>3.5000000000000003E-2</v>
      </c>
      <c r="F53" t="s">
        <v>72</v>
      </c>
      <c r="G53" t="s">
        <v>73</v>
      </c>
    </row>
    <row r="54" spans="1:7" x14ac:dyDescent="0.25">
      <c r="A54">
        <v>2022</v>
      </c>
      <c r="B54" t="s">
        <v>81</v>
      </c>
      <c r="C54" t="s">
        <v>79</v>
      </c>
      <c r="D54">
        <v>4</v>
      </c>
      <c r="E54">
        <v>3.7999999999999999E-2</v>
      </c>
      <c r="F54" t="s">
        <v>72</v>
      </c>
      <c r="G54" t="s">
        <v>73</v>
      </c>
    </row>
    <row r="55" spans="1:7" x14ac:dyDescent="0.25">
      <c r="A55">
        <v>2022</v>
      </c>
      <c r="B55" t="s">
        <v>81</v>
      </c>
      <c r="C55" t="s">
        <v>79</v>
      </c>
      <c r="D55">
        <v>5</v>
      </c>
      <c r="E55">
        <v>3.5000000000000003E-2</v>
      </c>
      <c r="F55" t="s">
        <v>72</v>
      </c>
      <c r="G55" t="s">
        <v>73</v>
      </c>
    </row>
    <row r="56" spans="1:7" x14ac:dyDescent="0.25">
      <c r="A56">
        <v>2022</v>
      </c>
      <c r="B56" t="s">
        <v>81</v>
      </c>
      <c r="C56" t="s">
        <v>79</v>
      </c>
      <c r="D56">
        <v>6</v>
      </c>
      <c r="E56">
        <v>3.7999999999999999E-2</v>
      </c>
      <c r="F56" t="s">
        <v>72</v>
      </c>
      <c r="G56" t="s">
        <v>73</v>
      </c>
    </row>
    <row r="57" spans="1:7" x14ac:dyDescent="0.25">
      <c r="A57">
        <v>2022</v>
      </c>
      <c r="B57" t="s">
        <v>81</v>
      </c>
      <c r="C57" t="s">
        <v>79</v>
      </c>
      <c r="D57">
        <v>7</v>
      </c>
      <c r="E57">
        <v>4.3999999999999997E-2</v>
      </c>
      <c r="F57" t="s">
        <v>72</v>
      </c>
      <c r="G57" t="s">
        <v>73</v>
      </c>
    </row>
    <row r="58" spans="1:7" x14ac:dyDescent="0.25">
      <c r="A58">
        <v>2022</v>
      </c>
      <c r="B58" t="s">
        <v>81</v>
      </c>
      <c r="C58" t="s">
        <v>79</v>
      </c>
      <c r="D58">
        <v>8</v>
      </c>
      <c r="E58">
        <v>4.8000000000000001E-2</v>
      </c>
      <c r="F58" t="s">
        <v>72</v>
      </c>
      <c r="G58" t="s">
        <v>73</v>
      </c>
    </row>
    <row r="59" spans="1:7" x14ac:dyDescent="0.25">
      <c r="A59">
        <v>2022</v>
      </c>
      <c r="B59" t="s">
        <v>81</v>
      </c>
      <c r="C59" t="s">
        <v>79</v>
      </c>
      <c r="D59">
        <v>9</v>
      </c>
      <c r="E59">
        <v>5.0999999999999997E-2</v>
      </c>
      <c r="F59" t="s">
        <v>72</v>
      </c>
      <c r="G59" t="s">
        <v>73</v>
      </c>
    </row>
    <row r="60" spans="1:7" x14ac:dyDescent="0.25">
      <c r="A60">
        <v>2022</v>
      </c>
      <c r="B60" t="s">
        <v>81</v>
      </c>
      <c r="C60" t="s">
        <v>79</v>
      </c>
      <c r="D60">
        <v>10</v>
      </c>
      <c r="E60">
        <v>4.7E-2</v>
      </c>
      <c r="F60" t="s">
        <v>72</v>
      </c>
      <c r="G60" t="s">
        <v>73</v>
      </c>
    </row>
    <row r="61" spans="1:7" x14ac:dyDescent="0.25">
      <c r="A61">
        <v>2022</v>
      </c>
      <c r="B61" t="s">
        <v>81</v>
      </c>
      <c r="C61" t="s">
        <v>79</v>
      </c>
      <c r="D61">
        <v>11</v>
      </c>
      <c r="E61">
        <v>4.8000000000000001E-2</v>
      </c>
      <c r="F61" t="s">
        <v>72</v>
      </c>
      <c r="G61" t="s">
        <v>73</v>
      </c>
    </row>
    <row r="62" spans="1:7" x14ac:dyDescent="0.25">
      <c r="A62">
        <v>2022</v>
      </c>
      <c r="B62" t="s">
        <v>81</v>
      </c>
      <c r="C62" t="s">
        <v>79</v>
      </c>
      <c r="D62">
        <v>12</v>
      </c>
      <c r="E62">
        <v>4.8000000000000001E-2</v>
      </c>
      <c r="F62" t="s">
        <v>72</v>
      </c>
      <c r="G62" t="s">
        <v>73</v>
      </c>
    </row>
    <row r="63" spans="1:7" x14ac:dyDescent="0.25">
      <c r="A63">
        <v>2022</v>
      </c>
      <c r="B63" t="s">
        <v>81</v>
      </c>
      <c r="C63" t="s">
        <v>79</v>
      </c>
      <c r="D63">
        <v>13</v>
      </c>
      <c r="E63">
        <v>4.5999999999999999E-2</v>
      </c>
      <c r="F63" t="s">
        <v>72</v>
      </c>
      <c r="G63" t="s">
        <v>73</v>
      </c>
    </row>
    <row r="64" spans="1:7" x14ac:dyDescent="0.25">
      <c r="A64">
        <v>2022</v>
      </c>
      <c r="B64" t="s">
        <v>81</v>
      </c>
      <c r="C64" t="s">
        <v>79</v>
      </c>
      <c r="D64">
        <v>14</v>
      </c>
      <c r="E64">
        <v>4.2999999999999997E-2</v>
      </c>
      <c r="F64" t="s">
        <v>72</v>
      </c>
      <c r="G64" t="s">
        <v>73</v>
      </c>
    </row>
    <row r="65" spans="1:7" x14ac:dyDescent="0.25">
      <c r="A65">
        <v>2022</v>
      </c>
      <c r="B65" t="s">
        <v>81</v>
      </c>
      <c r="C65" t="s">
        <v>79</v>
      </c>
      <c r="D65">
        <v>15</v>
      </c>
      <c r="E65">
        <v>4.7E-2</v>
      </c>
      <c r="F65" t="s">
        <v>72</v>
      </c>
      <c r="G65" t="s">
        <v>73</v>
      </c>
    </row>
    <row r="66" spans="1:7" x14ac:dyDescent="0.25">
      <c r="A66">
        <v>2022</v>
      </c>
      <c r="B66" t="s">
        <v>81</v>
      </c>
      <c r="C66" t="s">
        <v>79</v>
      </c>
      <c r="D66">
        <v>16</v>
      </c>
      <c r="E66">
        <v>4.2999999999999997E-2</v>
      </c>
      <c r="F66" t="s">
        <v>72</v>
      </c>
      <c r="G66" t="s">
        <v>73</v>
      </c>
    </row>
    <row r="67" spans="1:7" x14ac:dyDescent="0.25">
      <c r="A67">
        <v>2022</v>
      </c>
      <c r="B67" t="s">
        <v>81</v>
      </c>
      <c r="C67" t="s">
        <v>79</v>
      </c>
      <c r="D67">
        <v>17</v>
      </c>
      <c r="E67">
        <v>4.2999999999999997E-2</v>
      </c>
      <c r="F67" t="s">
        <v>72</v>
      </c>
      <c r="G67" t="s">
        <v>73</v>
      </c>
    </row>
    <row r="68" spans="1:7" x14ac:dyDescent="0.25">
      <c r="A68">
        <v>2022</v>
      </c>
      <c r="B68" t="s">
        <v>81</v>
      </c>
      <c r="C68" t="s">
        <v>79</v>
      </c>
      <c r="D68">
        <v>18</v>
      </c>
      <c r="E68">
        <v>4.5999999999999999E-2</v>
      </c>
      <c r="F68" t="s">
        <v>72</v>
      </c>
      <c r="G68" t="s">
        <v>73</v>
      </c>
    </row>
    <row r="69" spans="1:7" x14ac:dyDescent="0.25">
      <c r="A69">
        <v>2022</v>
      </c>
      <c r="B69" t="s">
        <v>81</v>
      </c>
      <c r="C69" t="s">
        <v>79</v>
      </c>
      <c r="D69">
        <v>19</v>
      </c>
      <c r="E69">
        <v>4.1000000000000002E-2</v>
      </c>
      <c r="F69" t="s">
        <v>72</v>
      </c>
      <c r="G69" t="s">
        <v>73</v>
      </c>
    </row>
    <row r="70" spans="1:7" x14ac:dyDescent="0.25">
      <c r="A70">
        <v>2022</v>
      </c>
      <c r="B70" t="s">
        <v>81</v>
      </c>
      <c r="C70" t="s">
        <v>79</v>
      </c>
      <c r="D70">
        <v>20</v>
      </c>
      <c r="E70">
        <v>3.5999999999999997E-2</v>
      </c>
      <c r="F70" t="s">
        <v>72</v>
      </c>
      <c r="G70" t="s">
        <v>73</v>
      </c>
    </row>
    <row r="71" spans="1:7" x14ac:dyDescent="0.25">
      <c r="A71">
        <v>2022</v>
      </c>
      <c r="B71" t="s">
        <v>81</v>
      </c>
      <c r="C71" t="s">
        <v>79</v>
      </c>
      <c r="D71">
        <v>21</v>
      </c>
      <c r="E71">
        <v>3.2000000000000001E-2</v>
      </c>
      <c r="F71" t="s">
        <v>72</v>
      </c>
      <c r="G71" t="s">
        <v>73</v>
      </c>
    </row>
    <row r="72" spans="1:7" x14ac:dyDescent="0.25">
      <c r="A72">
        <v>2022</v>
      </c>
      <c r="B72" t="s">
        <v>81</v>
      </c>
      <c r="C72" t="s">
        <v>79</v>
      </c>
      <c r="D72">
        <v>22</v>
      </c>
      <c r="E72">
        <v>0.03</v>
      </c>
      <c r="F72" t="s">
        <v>72</v>
      </c>
      <c r="G72" t="s">
        <v>73</v>
      </c>
    </row>
    <row r="73" spans="1:7" x14ac:dyDescent="0.25">
      <c r="A73">
        <v>2022</v>
      </c>
      <c r="B73" t="s">
        <v>81</v>
      </c>
      <c r="C73" t="s">
        <v>79</v>
      </c>
      <c r="D73">
        <v>23</v>
      </c>
      <c r="E73">
        <v>3.2000000000000001E-2</v>
      </c>
      <c r="F73" t="s">
        <v>72</v>
      </c>
      <c r="G73" t="s">
        <v>73</v>
      </c>
    </row>
    <row r="74" spans="1:7" x14ac:dyDescent="0.25">
      <c r="A74">
        <v>2022</v>
      </c>
      <c r="B74" t="s">
        <v>81</v>
      </c>
      <c r="C74" t="s">
        <v>80</v>
      </c>
      <c r="D74">
        <v>0</v>
      </c>
      <c r="E74">
        <v>2.9000000000000001E-2</v>
      </c>
      <c r="F74" t="s">
        <v>72</v>
      </c>
      <c r="G74" t="s">
        <v>73</v>
      </c>
    </row>
    <row r="75" spans="1:7" x14ac:dyDescent="0.25">
      <c r="A75">
        <v>2022</v>
      </c>
      <c r="B75" t="s">
        <v>81</v>
      </c>
      <c r="C75" t="s">
        <v>80</v>
      </c>
      <c r="D75">
        <v>1</v>
      </c>
      <c r="E75">
        <v>0.03</v>
      </c>
      <c r="F75" t="s">
        <v>72</v>
      </c>
      <c r="G75" t="s">
        <v>73</v>
      </c>
    </row>
    <row r="76" spans="1:7" x14ac:dyDescent="0.25">
      <c r="A76">
        <v>2022</v>
      </c>
      <c r="B76" t="s">
        <v>81</v>
      </c>
      <c r="C76" t="s">
        <v>80</v>
      </c>
      <c r="D76">
        <v>2</v>
      </c>
      <c r="E76">
        <v>2.9000000000000001E-2</v>
      </c>
      <c r="F76" t="s">
        <v>72</v>
      </c>
      <c r="G76" t="s">
        <v>73</v>
      </c>
    </row>
    <row r="77" spans="1:7" x14ac:dyDescent="0.25">
      <c r="A77">
        <v>2022</v>
      </c>
      <c r="B77" t="s">
        <v>81</v>
      </c>
      <c r="C77" t="s">
        <v>80</v>
      </c>
      <c r="D77">
        <v>3</v>
      </c>
      <c r="E77">
        <v>3.1E-2</v>
      </c>
      <c r="F77" t="s">
        <v>72</v>
      </c>
      <c r="G77" t="s">
        <v>73</v>
      </c>
    </row>
    <row r="78" spans="1:7" x14ac:dyDescent="0.25">
      <c r="A78">
        <v>2022</v>
      </c>
      <c r="B78" t="s">
        <v>81</v>
      </c>
      <c r="C78" t="s">
        <v>80</v>
      </c>
      <c r="D78">
        <v>4</v>
      </c>
      <c r="E78">
        <v>4.4999999999999998E-2</v>
      </c>
      <c r="F78" t="s">
        <v>72</v>
      </c>
      <c r="G78" t="s">
        <v>73</v>
      </c>
    </row>
    <row r="79" spans="1:7" x14ac:dyDescent="0.25">
      <c r="A79">
        <v>2022</v>
      </c>
      <c r="B79" t="s">
        <v>81</v>
      </c>
      <c r="C79" t="s">
        <v>80</v>
      </c>
      <c r="D79">
        <v>5</v>
      </c>
      <c r="E79">
        <v>5.0999999999999997E-2</v>
      </c>
      <c r="F79" t="s">
        <v>72</v>
      </c>
      <c r="G79" t="s">
        <v>73</v>
      </c>
    </row>
    <row r="80" spans="1:7" x14ac:dyDescent="0.25">
      <c r="A80">
        <v>2022</v>
      </c>
      <c r="B80" t="s">
        <v>81</v>
      </c>
      <c r="C80" t="s">
        <v>80</v>
      </c>
      <c r="D80">
        <v>6</v>
      </c>
      <c r="E80">
        <v>4.7E-2</v>
      </c>
      <c r="F80" t="s">
        <v>72</v>
      </c>
      <c r="G80" t="s">
        <v>73</v>
      </c>
    </row>
    <row r="81" spans="1:7" x14ac:dyDescent="0.25">
      <c r="A81">
        <v>2022</v>
      </c>
      <c r="B81" t="s">
        <v>81</v>
      </c>
      <c r="C81" t="s">
        <v>80</v>
      </c>
      <c r="D81">
        <v>7</v>
      </c>
      <c r="E81">
        <v>4.7E-2</v>
      </c>
      <c r="F81" t="s">
        <v>72</v>
      </c>
      <c r="G81" t="s">
        <v>73</v>
      </c>
    </row>
    <row r="82" spans="1:7" x14ac:dyDescent="0.25">
      <c r="A82">
        <v>2022</v>
      </c>
      <c r="B82" t="s">
        <v>81</v>
      </c>
      <c r="C82" t="s">
        <v>80</v>
      </c>
      <c r="D82">
        <v>8</v>
      </c>
      <c r="E82">
        <v>5.0999999999999997E-2</v>
      </c>
      <c r="F82" t="s">
        <v>72</v>
      </c>
      <c r="G82" t="s">
        <v>73</v>
      </c>
    </row>
    <row r="83" spans="1:7" x14ac:dyDescent="0.25">
      <c r="A83">
        <v>2022</v>
      </c>
      <c r="B83" t="s">
        <v>81</v>
      </c>
      <c r="C83" t="s">
        <v>80</v>
      </c>
      <c r="D83">
        <v>9</v>
      </c>
      <c r="E83">
        <v>5.5E-2</v>
      </c>
      <c r="F83" t="s">
        <v>72</v>
      </c>
      <c r="G83" t="s">
        <v>73</v>
      </c>
    </row>
    <row r="84" spans="1:7" x14ac:dyDescent="0.25">
      <c r="A84">
        <v>2022</v>
      </c>
      <c r="B84" t="s">
        <v>81</v>
      </c>
      <c r="C84" t="s">
        <v>80</v>
      </c>
      <c r="D84">
        <v>10</v>
      </c>
      <c r="E84">
        <v>5.3999999999999999E-2</v>
      </c>
      <c r="F84" t="s">
        <v>72</v>
      </c>
      <c r="G84" t="s">
        <v>73</v>
      </c>
    </row>
    <row r="85" spans="1:7" x14ac:dyDescent="0.25">
      <c r="A85">
        <v>2022</v>
      </c>
      <c r="B85" t="s">
        <v>81</v>
      </c>
      <c r="C85" t="s">
        <v>80</v>
      </c>
      <c r="D85">
        <v>11</v>
      </c>
      <c r="E85">
        <v>4.8000000000000001E-2</v>
      </c>
      <c r="F85" t="s">
        <v>72</v>
      </c>
      <c r="G85" t="s">
        <v>73</v>
      </c>
    </row>
    <row r="86" spans="1:7" x14ac:dyDescent="0.25">
      <c r="A86">
        <v>2022</v>
      </c>
      <c r="B86" t="s">
        <v>81</v>
      </c>
      <c r="C86" t="s">
        <v>80</v>
      </c>
      <c r="D86">
        <v>12</v>
      </c>
      <c r="E86">
        <v>4.7E-2</v>
      </c>
      <c r="F86" t="s">
        <v>72</v>
      </c>
      <c r="G86" t="s">
        <v>73</v>
      </c>
    </row>
    <row r="87" spans="1:7" x14ac:dyDescent="0.25">
      <c r="A87">
        <v>2022</v>
      </c>
      <c r="B87" t="s">
        <v>81</v>
      </c>
      <c r="C87" t="s">
        <v>80</v>
      </c>
      <c r="D87">
        <v>13</v>
      </c>
      <c r="E87">
        <v>4.4999999999999998E-2</v>
      </c>
      <c r="F87" t="s">
        <v>72</v>
      </c>
      <c r="G87" t="s">
        <v>73</v>
      </c>
    </row>
    <row r="88" spans="1:7" x14ac:dyDescent="0.25">
      <c r="A88">
        <v>2022</v>
      </c>
      <c r="B88" t="s">
        <v>81</v>
      </c>
      <c r="C88" t="s">
        <v>80</v>
      </c>
      <c r="D88">
        <v>14</v>
      </c>
      <c r="E88">
        <v>4.1000000000000002E-2</v>
      </c>
      <c r="F88" t="s">
        <v>72</v>
      </c>
      <c r="G88" t="s">
        <v>73</v>
      </c>
    </row>
    <row r="89" spans="1:7" x14ac:dyDescent="0.25">
      <c r="A89">
        <v>2022</v>
      </c>
      <c r="B89" t="s">
        <v>81</v>
      </c>
      <c r="C89" t="s">
        <v>80</v>
      </c>
      <c r="D89">
        <v>15</v>
      </c>
      <c r="E89">
        <v>3.9E-2</v>
      </c>
      <c r="F89" t="s">
        <v>72</v>
      </c>
      <c r="G89" t="s">
        <v>73</v>
      </c>
    </row>
    <row r="90" spans="1:7" x14ac:dyDescent="0.25">
      <c r="A90">
        <v>2022</v>
      </c>
      <c r="B90" t="s">
        <v>81</v>
      </c>
      <c r="C90" t="s">
        <v>80</v>
      </c>
      <c r="D90">
        <v>16</v>
      </c>
      <c r="E90">
        <v>3.9E-2</v>
      </c>
      <c r="F90" t="s">
        <v>72</v>
      </c>
      <c r="G90" t="s">
        <v>73</v>
      </c>
    </row>
    <row r="91" spans="1:7" x14ac:dyDescent="0.25">
      <c r="A91">
        <v>2022</v>
      </c>
      <c r="B91" t="s">
        <v>81</v>
      </c>
      <c r="C91" t="s">
        <v>80</v>
      </c>
      <c r="D91">
        <v>17</v>
      </c>
      <c r="E91">
        <v>4.1000000000000002E-2</v>
      </c>
      <c r="F91" t="s">
        <v>72</v>
      </c>
      <c r="G91" t="s">
        <v>73</v>
      </c>
    </row>
    <row r="92" spans="1:7" x14ac:dyDescent="0.25">
      <c r="A92">
        <v>2022</v>
      </c>
      <c r="B92" t="s">
        <v>81</v>
      </c>
      <c r="C92" t="s">
        <v>80</v>
      </c>
      <c r="D92">
        <v>18</v>
      </c>
      <c r="E92">
        <v>4.1000000000000002E-2</v>
      </c>
      <c r="F92" t="s">
        <v>72</v>
      </c>
      <c r="G92" t="s">
        <v>73</v>
      </c>
    </row>
    <row r="93" spans="1:7" x14ac:dyDescent="0.25">
      <c r="A93">
        <v>2022</v>
      </c>
      <c r="B93" t="s">
        <v>81</v>
      </c>
      <c r="C93" t="s">
        <v>80</v>
      </c>
      <c r="D93">
        <v>19</v>
      </c>
      <c r="E93">
        <v>3.7999999999999999E-2</v>
      </c>
      <c r="F93" t="s">
        <v>72</v>
      </c>
      <c r="G93" t="s">
        <v>73</v>
      </c>
    </row>
    <row r="94" spans="1:7" x14ac:dyDescent="0.25">
      <c r="A94">
        <v>2022</v>
      </c>
      <c r="B94" t="s">
        <v>81</v>
      </c>
      <c r="C94" t="s">
        <v>80</v>
      </c>
      <c r="D94">
        <v>20</v>
      </c>
      <c r="E94">
        <v>3.4000000000000002E-2</v>
      </c>
      <c r="F94" t="s">
        <v>72</v>
      </c>
      <c r="G94" t="s">
        <v>73</v>
      </c>
    </row>
    <row r="95" spans="1:7" x14ac:dyDescent="0.25">
      <c r="A95">
        <v>2022</v>
      </c>
      <c r="B95" t="s">
        <v>81</v>
      </c>
      <c r="C95" t="s">
        <v>80</v>
      </c>
      <c r="D95">
        <v>21</v>
      </c>
      <c r="E95">
        <v>0.03</v>
      </c>
      <c r="F95" t="s">
        <v>72</v>
      </c>
      <c r="G95" t="s">
        <v>73</v>
      </c>
    </row>
    <row r="96" spans="1:7" x14ac:dyDescent="0.25">
      <c r="A96">
        <v>2022</v>
      </c>
      <c r="B96" t="s">
        <v>81</v>
      </c>
      <c r="C96" t="s">
        <v>80</v>
      </c>
      <c r="D96">
        <v>22</v>
      </c>
      <c r="E96">
        <v>2.7E-2</v>
      </c>
      <c r="F96" t="s">
        <v>72</v>
      </c>
      <c r="G96" t="s">
        <v>73</v>
      </c>
    </row>
    <row r="97" spans="1:7" x14ac:dyDescent="0.25">
      <c r="A97">
        <v>2022</v>
      </c>
      <c r="B97" t="s">
        <v>81</v>
      </c>
      <c r="C97" t="s">
        <v>80</v>
      </c>
      <c r="D97">
        <v>23</v>
      </c>
      <c r="E97">
        <v>2.5999999999999999E-2</v>
      </c>
      <c r="F97" t="s">
        <v>72</v>
      </c>
      <c r="G97" t="s">
        <v>73</v>
      </c>
    </row>
    <row r="98" spans="1:7" x14ac:dyDescent="0.25">
      <c r="A98">
        <v>2022</v>
      </c>
      <c r="B98" t="s">
        <v>82</v>
      </c>
      <c r="C98" t="s">
        <v>79</v>
      </c>
      <c r="D98">
        <v>0</v>
      </c>
      <c r="E98">
        <v>3.9E-2</v>
      </c>
      <c r="F98" t="s">
        <v>72</v>
      </c>
      <c r="G98" t="s">
        <v>73</v>
      </c>
    </row>
    <row r="99" spans="1:7" x14ac:dyDescent="0.25">
      <c r="A99">
        <v>2022</v>
      </c>
      <c r="B99" t="s">
        <v>82</v>
      </c>
      <c r="C99" t="s">
        <v>79</v>
      </c>
      <c r="D99">
        <v>1</v>
      </c>
      <c r="E99">
        <v>0.04</v>
      </c>
      <c r="F99" t="s">
        <v>72</v>
      </c>
      <c r="G99" t="s">
        <v>73</v>
      </c>
    </row>
    <row r="100" spans="1:7" x14ac:dyDescent="0.25">
      <c r="A100">
        <v>2022</v>
      </c>
      <c r="B100" t="s">
        <v>82</v>
      </c>
      <c r="C100" t="s">
        <v>79</v>
      </c>
      <c r="D100">
        <v>2</v>
      </c>
      <c r="E100">
        <v>4.2000000000000003E-2</v>
      </c>
      <c r="F100" t="s">
        <v>72</v>
      </c>
      <c r="G100" t="s">
        <v>73</v>
      </c>
    </row>
    <row r="101" spans="1:7" x14ac:dyDescent="0.25">
      <c r="A101">
        <v>2022</v>
      </c>
      <c r="B101" t="s">
        <v>82</v>
      </c>
      <c r="C101" t="s">
        <v>79</v>
      </c>
      <c r="D101">
        <v>3</v>
      </c>
      <c r="E101">
        <v>4.2000000000000003E-2</v>
      </c>
      <c r="F101" t="s">
        <v>72</v>
      </c>
      <c r="G101" t="s">
        <v>73</v>
      </c>
    </row>
    <row r="102" spans="1:7" x14ac:dyDescent="0.25">
      <c r="A102">
        <v>2022</v>
      </c>
      <c r="B102" t="s">
        <v>82</v>
      </c>
      <c r="C102" t="s">
        <v>79</v>
      </c>
      <c r="D102">
        <v>4</v>
      </c>
      <c r="E102">
        <v>4.2000000000000003E-2</v>
      </c>
      <c r="F102" t="s">
        <v>72</v>
      </c>
      <c r="G102" t="s">
        <v>73</v>
      </c>
    </row>
    <row r="103" spans="1:7" x14ac:dyDescent="0.25">
      <c r="A103">
        <v>2022</v>
      </c>
      <c r="B103" t="s">
        <v>82</v>
      </c>
      <c r="C103" t="s">
        <v>79</v>
      </c>
      <c r="D103">
        <v>5</v>
      </c>
      <c r="E103">
        <v>3.6999999999999998E-2</v>
      </c>
      <c r="F103" t="s">
        <v>72</v>
      </c>
      <c r="G103" t="s">
        <v>73</v>
      </c>
    </row>
    <row r="104" spans="1:7" x14ac:dyDescent="0.25">
      <c r="A104">
        <v>2022</v>
      </c>
      <c r="B104" t="s">
        <v>82</v>
      </c>
      <c r="C104" t="s">
        <v>79</v>
      </c>
      <c r="D104">
        <v>6</v>
      </c>
      <c r="E104">
        <v>4.4999999999999998E-2</v>
      </c>
      <c r="F104" t="s">
        <v>72</v>
      </c>
      <c r="G104" t="s">
        <v>73</v>
      </c>
    </row>
    <row r="105" spans="1:7" x14ac:dyDescent="0.25">
      <c r="A105">
        <v>2022</v>
      </c>
      <c r="B105" t="s">
        <v>82</v>
      </c>
      <c r="C105" t="s">
        <v>79</v>
      </c>
      <c r="D105">
        <v>7</v>
      </c>
      <c r="E105">
        <v>4.5999999999999999E-2</v>
      </c>
      <c r="F105" t="s">
        <v>72</v>
      </c>
      <c r="G105" t="s">
        <v>73</v>
      </c>
    </row>
    <row r="106" spans="1:7" x14ac:dyDescent="0.25">
      <c r="A106">
        <v>2022</v>
      </c>
      <c r="B106" t="s">
        <v>82</v>
      </c>
      <c r="C106" t="s">
        <v>79</v>
      </c>
      <c r="D106">
        <v>8</v>
      </c>
      <c r="E106">
        <v>5.0999999999999997E-2</v>
      </c>
      <c r="F106" t="s">
        <v>72</v>
      </c>
      <c r="G106" t="s">
        <v>73</v>
      </c>
    </row>
    <row r="107" spans="1:7" x14ac:dyDescent="0.25">
      <c r="A107">
        <v>2022</v>
      </c>
      <c r="B107" t="s">
        <v>82</v>
      </c>
      <c r="C107" t="s">
        <v>79</v>
      </c>
      <c r="D107">
        <v>9</v>
      </c>
      <c r="E107">
        <v>5.1999999999999998E-2</v>
      </c>
      <c r="F107" t="s">
        <v>72</v>
      </c>
      <c r="G107" t="s">
        <v>73</v>
      </c>
    </row>
    <row r="108" spans="1:7" x14ac:dyDescent="0.25">
      <c r="A108">
        <v>2022</v>
      </c>
      <c r="B108" t="s">
        <v>82</v>
      </c>
      <c r="C108" t="s">
        <v>79</v>
      </c>
      <c r="D108">
        <v>10</v>
      </c>
      <c r="E108">
        <v>5.0999999999999997E-2</v>
      </c>
      <c r="F108" t="s">
        <v>72</v>
      </c>
      <c r="G108" t="s">
        <v>73</v>
      </c>
    </row>
    <row r="109" spans="1:7" x14ac:dyDescent="0.25">
      <c r="A109">
        <v>2022</v>
      </c>
      <c r="B109" t="s">
        <v>82</v>
      </c>
      <c r="C109" t="s">
        <v>79</v>
      </c>
      <c r="D109">
        <v>11</v>
      </c>
      <c r="E109">
        <v>4.9000000000000002E-2</v>
      </c>
      <c r="F109" t="s">
        <v>72</v>
      </c>
      <c r="G109" t="s">
        <v>73</v>
      </c>
    </row>
    <row r="110" spans="1:7" x14ac:dyDescent="0.25">
      <c r="A110">
        <v>2022</v>
      </c>
      <c r="B110" t="s">
        <v>82</v>
      </c>
      <c r="C110" t="s">
        <v>79</v>
      </c>
      <c r="D110">
        <v>12</v>
      </c>
      <c r="E110">
        <v>5.3999999999999999E-2</v>
      </c>
      <c r="F110" t="s">
        <v>72</v>
      </c>
      <c r="G110" t="s">
        <v>73</v>
      </c>
    </row>
    <row r="111" spans="1:7" x14ac:dyDescent="0.25">
      <c r="A111">
        <v>2022</v>
      </c>
      <c r="B111" t="s">
        <v>82</v>
      </c>
      <c r="C111" t="s">
        <v>79</v>
      </c>
      <c r="D111">
        <v>13</v>
      </c>
      <c r="E111">
        <v>4.8000000000000001E-2</v>
      </c>
      <c r="F111" t="s">
        <v>72</v>
      </c>
      <c r="G111" t="s">
        <v>73</v>
      </c>
    </row>
    <row r="112" spans="1:7" x14ac:dyDescent="0.25">
      <c r="A112">
        <v>2022</v>
      </c>
      <c r="B112" t="s">
        <v>82</v>
      </c>
      <c r="C112" t="s">
        <v>79</v>
      </c>
      <c r="D112">
        <v>14</v>
      </c>
      <c r="E112">
        <v>5.2999999999999999E-2</v>
      </c>
      <c r="F112" t="s">
        <v>72</v>
      </c>
      <c r="G112" t="s">
        <v>73</v>
      </c>
    </row>
    <row r="113" spans="1:7" x14ac:dyDescent="0.25">
      <c r="A113">
        <v>2022</v>
      </c>
      <c r="B113" t="s">
        <v>82</v>
      </c>
      <c r="C113" t="s">
        <v>79</v>
      </c>
      <c r="D113">
        <v>15</v>
      </c>
      <c r="E113">
        <v>4.5999999999999999E-2</v>
      </c>
      <c r="F113" t="s">
        <v>72</v>
      </c>
      <c r="G113" t="s">
        <v>73</v>
      </c>
    </row>
    <row r="114" spans="1:7" x14ac:dyDescent="0.25">
      <c r="A114">
        <v>2022</v>
      </c>
      <c r="B114" t="s">
        <v>82</v>
      </c>
      <c r="C114" t="s">
        <v>79</v>
      </c>
      <c r="D114">
        <v>16</v>
      </c>
      <c r="E114">
        <v>4.3999999999999997E-2</v>
      </c>
      <c r="F114" t="s">
        <v>72</v>
      </c>
      <c r="G114" t="s">
        <v>73</v>
      </c>
    </row>
    <row r="115" spans="1:7" x14ac:dyDescent="0.25">
      <c r="A115">
        <v>2022</v>
      </c>
      <c r="B115" t="s">
        <v>82</v>
      </c>
      <c r="C115" t="s">
        <v>79</v>
      </c>
      <c r="D115">
        <v>17</v>
      </c>
      <c r="E115">
        <v>4.4999999999999998E-2</v>
      </c>
      <c r="F115" t="s">
        <v>72</v>
      </c>
      <c r="G115" t="s">
        <v>73</v>
      </c>
    </row>
    <row r="116" spans="1:7" x14ac:dyDescent="0.25">
      <c r="A116">
        <v>2022</v>
      </c>
      <c r="B116" t="s">
        <v>82</v>
      </c>
      <c r="C116" t="s">
        <v>79</v>
      </c>
      <c r="D116">
        <v>18</v>
      </c>
      <c r="E116">
        <v>4.3999999999999997E-2</v>
      </c>
      <c r="F116" t="s">
        <v>72</v>
      </c>
      <c r="G116" t="s">
        <v>73</v>
      </c>
    </row>
    <row r="117" spans="1:7" x14ac:dyDescent="0.25">
      <c r="A117">
        <v>2022</v>
      </c>
      <c r="B117" t="s">
        <v>82</v>
      </c>
      <c r="C117" t="s">
        <v>79</v>
      </c>
      <c r="D117">
        <v>19</v>
      </c>
      <c r="E117">
        <v>4.2000000000000003E-2</v>
      </c>
      <c r="F117" t="s">
        <v>72</v>
      </c>
      <c r="G117" t="s">
        <v>73</v>
      </c>
    </row>
    <row r="118" spans="1:7" x14ac:dyDescent="0.25">
      <c r="A118">
        <v>2022</v>
      </c>
      <c r="B118" t="s">
        <v>82</v>
      </c>
      <c r="C118" t="s">
        <v>79</v>
      </c>
      <c r="D118">
        <v>20</v>
      </c>
      <c r="E118">
        <v>3.9E-2</v>
      </c>
      <c r="F118" t="s">
        <v>72</v>
      </c>
      <c r="G118" t="s">
        <v>73</v>
      </c>
    </row>
    <row r="119" spans="1:7" x14ac:dyDescent="0.25">
      <c r="A119">
        <v>2022</v>
      </c>
      <c r="B119" t="s">
        <v>82</v>
      </c>
      <c r="C119" t="s">
        <v>79</v>
      </c>
      <c r="D119">
        <v>21</v>
      </c>
      <c r="E119">
        <v>3.5000000000000003E-2</v>
      </c>
      <c r="F119" t="s">
        <v>72</v>
      </c>
      <c r="G119" t="s">
        <v>73</v>
      </c>
    </row>
    <row r="120" spans="1:7" x14ac:dyDescent="0.25">
      <c r="A120">
        <v>2022</v>
      </c>
      <c r="B120" t="s">
        <v>82</v>
      </c>
      <c r="C120" t="s">
        <v>79</v>
      </c>
      <c r="D120">
        <v>22</v>
      </c>
      <c r="E120">
        <v>3.1E-2</v>
      </c>
      <c r="F120" t="s">
        <v>72</v>
      </c>
      <c r="G120" t="s">
        <v>73</v>
      </c>
    </row>
    <row r="121" spans="1:7" x14ac:dyDescent="0.25">
      <c r="A121">
        <v>2022</v>
      </c>
      <c r="B121" t="s">
        <v>82</v>
      </c>
      <c r="C121" t="s">
        <v>79</v>
      </c>
      <c r="D121">
        <v>23</v>
      </c>
      <c r="E121">
        <v>3.6999999999999998E-2</v>
      </c>
      <c r="F121" t="s">
        <v>72</v>
      </c>
      <c r="G121" t="s">
        <v>73</v>
      </c>
    </row>
    <row r="122" spans="1:7" x14ac:dyDescent="0.25">
      <c r="A122">
        <v>2022</v>
      </c>
      <c r="B122" t="s">
        <v>82</v>
      </c>
      <c r="C122" t="s">
        <v>80</v>
      </c>
      <c r="D122">
        <v>0</v>
      </c>
      <c r="E122">
        <v>3.5000000000000003E-2</v>
      </c>
      <c r="F122" t="s">
        <v>72</v>
      </c>
      <c r="G122" t="s">
        <v>73</v>
      </c>
    </row>
    <row r="123" spans="1:7" x14ac:dyDescent="0.25">
      <c r="A123">
        <v>2022</v>
      </c>
      <c r="B123" t="s">
        <v>82</v>
      </c>
      <c r="C123" t="s">
        <v>80</v>
      </c>
      <c r="D123">
        <v>1</v>
      </c>
      <c r="E123">
        <v>3.7999999999999999E-2</v>
      </c>
      <c r="F123" t="s">
        <v>72</v>
      </c>
      <c r="G123" t="s">
        <v>73</v>
      </c>
    </row>
    <row r="124" spans="1:7" x14ac:dyDescent="0.25">
      <c r="A124">
        <v>2022</v>
      </c>
      <c r="B124" t="s">
        <v>82</v>
      </c>
      <c r="C124" t="s">
        <v>80</v>
      </c>
      <c r="D124">
        <v>2</v>
      </c>
      <c r="E124">
        <v>3.6999999999999998E-2</v>
      </c>
      <c r="F124" t="s">
        <v>72</v>
      </c>
      <c r="G124" t="s">
        <v>73</v>
      </c>
    </row>
    <row r="125" spans="1:7" x14ac:dyDescent="0.25">
      <c r="A125">
        <v>2022</v>
      </c>
      <c r="B125" t="s">
        <v>82</v>
      </c>
      <c r="C125" t="s">
        <v>80</v>
      </c>
      <c r="D125">
        <v>3</v>
      </c>
      <c r="E125">
        <v>0.04</v>
      </c>
      <c r="F125" t="s">
        <v>72</v>
      </c>
      <c r="G125" t="s">
        <v>73</v>
      </c>
    </row>
    <row r="126" spans="1:7" x14ac:dyDescent="0.25">
      <c r="A126">
        <v>2022</v>
      </c>
      <c r="B126" t="s">
        <v>82</v>
      </c>
      <c r="C126" t="s">
        <v>80</v>
      </c>
      <c r="D126">
        <v>4</v>
      </c>
      <c r="E126">
        <v>5.3999999999999999E-2</v>
      </c>
      <c r="F126" t="s">
        <v>72</v>
      </c>
      <c r="G126" t="s">
        <v>73</v>
      </c>
    </row>
    <row r="127" spans="1:7" x14ac:dyDescent="0.25">
      <c r="A127">
        <v>2022</v>
      </c>
      <c r="B127" t="s">
        <v>82</v>
      </c>
      <c r="C127" t="s">
        <v>80</v>
      </c>
      <c r="D127">
        <v>5</v>
      </c>
      <c r="E127">
        <v>0.06</v>
      </c>
      <c r="F127" t="s">
        <v>72</v>
      </c>
      <c r="G127" t="s">
        <v>73</v>
      </c>
    </row>
    <row r="128" spans="1:7" x14ac:dyDescent="0.25">
      <c r="A128">
        <v>2022</v>
      </c>
      <c r="B128" t="s">
        <v>82</v>
      </c>
      <c r="C128" t="s">
        <v>80</v>
      </c>
      <c r="D128">
        <v>6</v>
      </c>
      <c r="E128">
        <v>4.9000000000000002E-2</v>
      </c>
      <c r="F128" t="s">
        <v>72</v>
      </c>
      <c r="G128" t="s">
        <v>73</v>
      </c>
    </row>
    <row r="129" spans="1:7" x14ac:dyDescent="0.25">
      <c r="A129">
        <v>2022</v>
      </c>
      <c r="B129" t="s">
        <v>82</v>
      </c>
      <c r="C129" t="s">
        <v>80</v>
      </c>
      <c r="D129">
        <v>7</v>
      </c>
      <c r="E129">
        <v>5.5E-2</v>
      </c>
      <c r="F129" t="s">
        <v>72</v>
      </c>
      <c r="G129" t="s">
        <v>73</v>
      </c>
    </row>
    <row r="130" spans="1:7" x14ac:dyDescent="0.25">
      <c r="A130">
        <v>2022</v>
      </c>
      <c r="B130" t="s">
        <v>82</v>
      </c>
      <c r="C130" t="s">
        <v>80</v>
      </c>
      <c r="D130">
        <v>8</v>
      </c>
      <c r="E130">
        <v>5.6000000000000001E-2</v>
      </c>
      <c r="F130" t="s">
        <v>72</v>
      </c>
      <c r="G130" t="s">
        <v>73</v>
      </c>
    </row>
    <row r="131" spans="1:7" x14ac:dyDescent="0.25">
      <c r="A131">
        <v>2022</v>
      </c>
      <c r="B131" t="s">
        <v>82</v>
      </c>
      <c r="C131" t="s">
        <v>80</v>
      </c>
      <c r="D131">
        <v>9</v>
      </c>
      <c r="E131">
        <v>6.5000000000000002E-2</v>
      </c>
      <c r="F131" t="s">
        <v>72</v>
      </c>
      <c r="G131" t="s">
        <v>73</v>
      </c>
    </row>
    <row r="132" spans="1:7" x14ac:dyDescent="0.25">
      <c r="A132">
        <v>2022</v>
      </c>
      <c r="B132" t="s">
        <v>82</v>
      </c>
      <c r="C132" t="s">
        <v>80</v>
      </c>
      <c r="D132">
        <v>10</v>
      </c>
      <c r="E132">
        <v>5.8999999999999997E-2</v>
      </c>
      <c r="F132" t="s">
        <v>72</v>
      </c>
      <c r="G132" t="s">
        <v>73</v>
      </c>
    </row>
    <row r="133" spans="1:7" x14ac:dyDescent="0.25">
      <c r="A133">
        <v>2022</v>
      </c>
      <c r="B133" t="s">
        <v>82</v>
      </c>
      <c r="C133" t="s">
        <v>80</v>
      </c>
      <c r="D133">
        <v>11</v>
      </c>
      <c r="E133">
        <v>5.3999999999999999E-2</v>
      </c>
      <c r="F133" t="s">
        <v>72</v>
      </c>
      <c r="G133" t="s">
        <v>73</v>
      </c>
    </row>
    <row r="134" spans="1:7" x14ac:dyDescent="0.25">
      <c r="A134">
        <v>2022</v>
      </c>
      <c r="B134" t="s">
        <v>82</v>
      </c>
      <c r="C134" t="s">
        <v>80</v>
      </c>
      <c r="D134">
        <v>12</v>
      </c>
      <c r="E134">
        <v>5.2999999999999999E-2</v>
      </c>
      <c r="F134" t="s">
        <v>72</v>
      </c>
      <c r="G134" t="s">
        <v>73</v>
      </c>
    </row>
    <row r="135" spans="1:7" x14ac:dyDescent="0.25">
      <c r="A135">
        <v>2022</v>
      </c>
      <c r="B135" t="s">
        <v>82</v>
      </c>
      <c r="C135" t="s">
        <v>80</v>
      </c>
      <c r="D135">
        <v>13</v>
      </c>
      <c r="E135">
        <v>5.0999999999999997E-2</v>
      </c>
      <c r="F135" t="s">
        <v>72</v>
      </c>
      <c r="G135" t="s">
        <v>73</v>
      </c>
    </row>
    <row r="136" spans="1:7" x14ac:dyDescent="0.25">
      <c r="A136">
        <v>2022</v>
      </c>
      <c r="B136" t="s">
        <v>82</v>
      </c>
      <c r="C136" t="s">
        <v>80</v>
      </c>
      <c r="D136">
        <v>14</v>
      </c>
      <c r="E136">
        <v>4.5999999999999999E-2</v>
      </c>
      <c r="F136" t="s">
        <v>72</v>
      </c>
      <c r="G136" t="s">
        <v>73</v>
      </c>
    </row>
    <row r="137" spans="1:7" x14ac:dyDescent="0.25">
      <c r="A137">
        <v>2022</v>
      </c>
      <c r="B137" t="s">
        <v>82</v>
      </c>
      <c r="C137" t="s">
        <v>80</v>
      </c>
      <c r="D137">
        <v>15</v>
      </c>
      <c r="E137">
        <v>4.5999999999999999E-2</v>
      </c>
      <c r="F137" t="s">
        <v>72</v>
      </c>
      <c r="G137" t="s">
        <v>73</v>
      </c>
    </row>
    <row r="138" spans="1:7" x14ac:dyDescent="0.25">
      <c r="A138">
        <v>2022</v>
      </c>
      <c r="B138" t="s">
        <v>82</v>
      </c>
      <c r="C138" t="s">
        <v>80</v>
      </c>
      <c r="D138">
        <v>16</v>
      </c>
      <c r="E138">
        <v>4.4999999999999998E-2</v>
      </c>
      <c r="F138" t="s">
        <v>72</v>
      </c>
      <c r="G138" t="s">
        <v>73</v>
      </c>
    </row>
    <row r="139" spans="1:7" x14ac:dyDescent="0.25">
      <c r="A139">
        <v>2022</v>
      </c>
      <c r="B139" t="s">
        <v>82</v>
      </c>
      <c r="C139" t="s">
        <v>80</v>
      </c>
      <c r="D139">
        <v>17</v>
      </c>
      <c r="E139">
        <v>4.7E-2</v>
      </c>
      <c r="F139" t="s">
        <v>72</v>
      </c>
      <c r="G139" t="s">
        <v>73</v>
      </c>
    </row>
    <row r="140" spans="1:7" x14ac:dyDescent="0.25">
      <c r="A140">
        <v>2022</v>
      </c>
      <c r="B140" t="s">
        <v>82</v>
      </c>
      <c r="C140" t="s">
        <v>80</v>
      </c>
      <c r="D140">
        <v>18</v>
      </c>
      <c r="E140">
        <v>4.8000000000000001E-2</v>
      </c>
      <c r="F140" t="s">
        <v>72</v>
      </c>
      <c r="G140" t="s">
        <v>73</v>
      </c>
    </row>
    <row r="141" spans="1:7" x14ac:dyDescent="0.25">
      <c r="A141">
        <v>2022</v>
      </c>
      <c r="B141" t="s">
        <v>82</v>
      </c>
      <c r="C141" t="s">
        <v>80</v>
      </c>
      <c r="D141">
        <v>19</v>
      </c>
      <c r="E141">
        <v>4.4999999999999998E-2</v>
      </c>
      <c r="F141" t="s">
        <v>72</v>
      </c>
      <c r="G141" t="s">
        <v>73</v>
      </c>
    </row>
    <row r="142" spans="1:7" x14ac:dyDescent="0.25">
      <c r="A142">
        <v>2022</v>
      </c>
      <c r="B142" t="s">
        <v>82</v>
      </c>
      <c r="C142" t="s">
        <v>80</v>
      </c>
      <c r="D142">
        <v>20</v>
      </c>
      <c r="E142">
        <v>4.1000000000000002E-2</v>
      </c>
      <c r="F142" t="s">
        <v>72</v>
      </c>
      <c r="G142" t="s">
        <v>73</v>
      </c>
    </row>
    <row r="143" spans="1:7" x14ac:dyDescent="0.25">
      <c r="A143">
        <v>2022</v>
      </c>
      <c r="B143" t="s">
        <v>82</v>
      </c>
      <c r="C143" t="s">
        <v>80</v>
      </c>
      <c r="D143">
        <v>21</v>
      </c>
      <c r="E143">
        <v>3.4000000000000002E-2</v>
      </c>
      <c r="F143" t="s">
        <v>72</v>
      </c>
      <c r="G143" t="s">
        <v>73</v>
      </c>
    </row>
    <row r="144" spans="1:7" x14ac:dyDescent="0.25">
      <c r="A144">
        <v>2022</v>
      </c>
      <c r="B144" t="s">
        <v>82</v>
      </c>
      <c r="C144" t="s">
        <v>80</v>
      </c>
      <c r="D144">
        <v>22</v>
      </c>
      <c r="E144">
        <v>3.2000000000000001E-2</v>
      </c>
      <c r="F144" t="s">
        <v>72</v>
      </c>
      <c r="G144" t="s">
        <v>73</v>
      </c>
    </row>
    <row r="145" spans="1:7" x14ac:dyDescent="0.25">
      <c r="A145">
        <v>2022</v>
      </c>
      <c r="B145" t="s">
        <v>82</v>
      </c>
      <c r="C145" t="s">
        <v>80</v>
      </c>
      <c r="D145">
        <v>23</v>
      </c>
      <c r="E145">
        <v>3.5000000000000003E-2</v>
      </c>
      <c r="F145" t="s">
        <v>72</v>
      </c>
      <c r="G145" t="s">
        <v>73</v>
      </c>
    </row>
    <row r="146" spans="1:7" x14ac:dyDescent="0.25">
      <c r="A146">
        <v>2022</v>
      </c>
      <c r="B146" t="s">
        <v>83</v>
      </c>
      <c r="C146" t="s">
        <v>79</v>
      </c>
      <c r="D146">
        <v>0</v>
      </c>
      <c r="E146">
        <v>3.5000000000000003E-2</v>
      </c>
      <c r="F146" t="s">
        <v>72</v>
      </c>
      <c r="G146" t="s">
        <v>73</v>
      </c>
    </row>
    <row r="147" spans="1:7" x14ac:dyDescent="0.25">
      <c r="A147">
        <v>2022</v>
      </c>
      <c r="B147" t="s">
        <v>83</v>
      </c>
      <c r="C147" t="s">
        <v>79</v>
      </c>
      <c r="D147">
        <v>1</v>
      </c>
      <c r="E147">
        <v>3.3000000000000002E-2</v>
      </c>
      <c r="F147" t="s">
        <v>72</v>
      </c>
      <c r="G147" t="s">
        <v>73</v>
      </c>
    </row>
    <row r="148" spans="1:7" x14ac:dyDescent="0.25">
      <c r="A148">
        <v>2022</v>
      </c>
      <c r="B148" t="s">
        <v>83</v>
      </c>
      <c r="C148" t="s">
        <v>79</v>
      </c>
      <c r="D148">
        <v>2</v>
      </c>
      <c r="E148">
        <v>3.2000000000000001E-2</v>
      </c>
      <c r="F148" t="s">
        <v>72</v>
      </c>
      <c r="G148" t="s">
        <v>73</v>
      </c>
    </row>
    <row r="149" spans="1:7" x14ac:dyDescent="0.25">
      <c r="A149">
        <v>2022</v>
      </c>
      <c r="B149" t="s">
        <v>83</v>
      </c>
      <c r="C149" t="s">
        <v>79</v>
      </c>
      <c r="D149">
        <v>3</v>
      </c>
      <c r="E149">
        <v>0.03</v>
      </c>
      <c r="F149" t="s">
        <v>72</v>
      </c>
      <c r="G149" t="s">
        <v>73</v>
      </c>
    </row>
    <row r="150" spans="1:7" x14ac:dyDescent="0.25">
      <c r="A150">
        <v>2022</v>
      </c>
      <c r="B150" t="s">
        <v>83</v>
      </c>
      <c r="C150" t="s">
        <v>79</v>
      </c>
      <c r="D150">
        <v>4</v>
      </c>
      <c r="E150">
        <v>3.3000000000000002E-2</v>
      </c>
      <c r="F150" t="s">
        <v>72</v>
      </c>
      <c r="G150" t="s">
        <v>73</v>
      </c>
    </row>
    <row r="151" spans="1:7" x14ac:dyDescent="0.25">
      <c r="A151">
        <v>2022</v>
      </c>
      <c r="B151" t="s">
        <v>83</v>
      </c>
      <c r="C151" t="s">
        <v>79</v>
      </c>
      <c r="D151">
        <v>5</v>
      </c>
      <c r="E151">
        <v>3.3000000000000002E-2</v>
      </c>
      <c r="F151" t="s">
        <v>72</v>
      </c>
      <c r="G151" t="s">
        <v>73</v>
      </c>
    </row>
    <row r="152" spans="1:7" x14ac:dyDescent="0.25">
      <c r="A152">
        <v>2022</v>
      </c>
      <c r="B152" t="s">
        <v>83</v>
      </c>
      <c r="C152" t="s">
        <v>79</v>
      </c>
      <c r="D152">
        <v>6</v>
      </c>
      <c r="E152">
        <v>3.3000000000000002E-2</v>
      </c>
      <c r="F152" t="s">
        <v>72</v>
      </c>
      <c r="G152" t="s">
        <v>73</v>
      </c>
    </row>
    <row r="153" spans="1:7" x14ac:dyDescent="0.25">
      <c r="A153">
        <v>2022</v>
      </c>
      <c r="B153" t="s">
        <v>83</v>
      </c>
      <c r="C153" t="s">
        <v>79</v>
      </c>
      <c r="D153">
        <v>7</v>
      </c>
      <c r="E153">
        <v>3.5999999999999997E-2</v>
      </c>
      <c r="F153" t="s">
        <v>72</v>
      </c>
      <c r="G153" t="s">
        <v>73</v>
      </c>
    </row>
    <row r="154" spans="1:7" x14ac:dyDescent="0.25">
      <c r="A154">
        <v>2022</v>
      </c>
      <c r="B154" t="s">
        <v>83</v>
      </c>
      <c r="C154" t="s">
        <v>79</v>
      </c>
      <c r="D154">
        <v>8</v>
      </c>
      <c r="E154">
        <v>4.1000000000000002E-2</v>
      </c>
      <c r="F154" t="s">
        <v>72</v>
      </c>
      <c r="G154" t="s">
        <v>73</v>
      </c>
    </row>
    <row r="155" spans="1:7" x14ac:dyDescent="0.25">
      <c r="A155">
        <v>2022</v>
      </c>
      <c r="B155" t="s">
        <v>83</v>
      </c>
      <c r="C155" t="s">
        <v>79</v>
      </c>
      <c r="D155">
        <v>9</v>
      </c>
      <c r="E155">
        <v>5.3999999999999999E-2</v>
      </c>
      <c r="F155" t="s">
        <v>72</v>
      </c>
      <c r="G155" t="s">
        <v>73</v>
      </c>
    </row>
    <row r="156" spans="1:7" x14ac:dyDescent="0.25">
      <c r="A156">
        <v>2022</v>
      </c>
      <c r="B156" t="s">
        <v>83</v>
      </c>
      <c r="C156" t="s">
        <v>79</v>
      </c>
      <c r="D156">
        <v>10</v>
      </c>
      <c r="E156">
        <v>4.9000000000000002E-2</v>
      </c>
      <c r="F156" t="s">
        <v>72</v>
      </c>
      <c r="G156" t="s">
        <v>73</v>
      </c>
    </row>
    <row r="157" spans="1:7" x14ac:dyDescent="0.25">
      <c r="A157">
        <v>2022</v>
      </c>
      <c r="B157" t="s">
        <v>83</v>
      </c>
      <c r="C157" t="s">
        <v>79</v>
      </c>
      <c r="D157">
        <v>11</v>
      </c>
      <c r="E157">
        <v>4.9000000000000002E-2</v>
      </c>
      <c r="F157" t="s">
        <v>72</v>
      </c>
      <c r="G157" t="s">
        <v>73</v>
      </c>
    </row>
    <row r="158" spans="1:7" x14ac:dyDescent="0.25">
      <c r="A158">
        <v>2022</v>
      </c>
      <c r="B158" t="s">
        <v>83</v>
      </c>
      <c r="C158" t="s">
        <v>79</v>
      </c>
      <c r="D158">
        <v>12</v>
      </c>
      <c r="E158">
        <v>4.2999999999999997E-2</v>
      </c>
      <c r="F158" t="s">
        <v>72</v>
      </c>
      <c r="G158" t="s">
        <v>73</v>
      </c>
    </row>
    <row r="159" spans="1:7" x14ac:dyDescent="0.25">
      <c r="A159">
        <v>2022</v>
      </c>
      <c r="B159" t="s">
        <v>83</v>
      </c>
      <c r="C159" t="s">
        <v>79</v>
      </c>
      <c r="D159">
        <v>13</v>
      </c>
      <c r="E159">
        <v>4.2000000000000003E-2</v>
      </c>
      <c r="F159" t="s">
        <v>72</v>
      </c>
      <c r="G159" t="s">
        <v>73</v>
      </c>
    </row>
    <row r="160" spans="1:7" x14ac:dyDescent="0.25">
      <c r="A160">
        <v>2022</v>
      </c>
      <c r="B160" t="s">
        <v>83</v>
      </c>
      <c r="C160" t="s">
        <v>79</v>
      </c>
      <c r="D160">
        <v>14</v>
      </c>
      <c r="E160">
        <v>4.1000000000000002E-2</v>
      </c>
      <c r="F160" t="s">
        <v>72</v>
      </c>
      <c r="G160" t="s">
        <v>73</v>
      </c>
    </row>
    <row r="161" spans="1:7" x14ac:dyDescent="0.25">
      <c r="A161">
        <v>2022</v>
      </c>
      <c r="B161" t="s">
        <v>83</v>
      </c>
      <c r="C161" t="s">
        <v>79</v>
      </c>
      <c r="D161">
        <v>15</v>
      </c>
      <c r="E161">
        <v>0.04</v>
      </c>
      <c r="F161" t="s">
        <v>72</v>
      </c>
      <c r="G161" t="s">
        <v>73</v>
      </c>
    </row>
    <row r="162" spans="1:7" x14ac:dyDescent="0.25">
      <c r="A162">
        <v>2022</v>
      </c>
      <c r="B162" t="s">
        <v>83</v>
      </c>
      <c r="C162" t="s">
        <v>79</v>
      </c>
      <c r="D162">
        <v>16</v>
      </c>
      <c r="E162">
        <v>3.7999999999999999E-2</v>
      </c>
      <c r="F162" t="s">
        <v>72</v>
      </c>
      <c r="G162" t="s">
        <v>73</v>
      </c>
    </row>
    <row r="163" spans="1:7" x14ac:dyDescent="0.25">
      <c r="A163">
        <v>2022</v>
      </c>
      <c r="B163" t="s">
        <v>83</v>
      </c>
      <c r="C163" t="s">
        <v>79</v>
      </c>
      <c r="D163">
        <v>17</v>
      </c>
      <c r="E163">
        <v>3.6999999999999998E-2</v>
      </c>
      <c r="F163" t="s">
        <v>72</v>
      </c>
      <c r="G163" t="s">
        <v>73</v>
      </c>
    </row>
    <row r="164" spans="1:7" x14ac:dyDescent="0.25">
      <c r="A164">
        <v>2022</v>
      </c>
      <c r="B164" t="s">
        <v>83</v>
      </c>
      <c r="C164" t="s">
        <v>79</v>
      </c>
      <c r="D164">
        <v>18</v>
      </c>
      <c r="E164">
        <v>3.5999999999999997E-2</v>
      </c>
      <c r="F164" t="s">
        <v>72</v>
      </c>
      <c r="G164" t="s">
        <v>73</v>
      </c>
    </row>
    <row r="165" spans="1:7" x14ac:dyDescent="0.25">
      <c r="A165">
        <v>2022</v>
      </c>
      <c r="B165" t="s">
        <v>83</v>
      </c>
      <c r="C165" t="s">
        <v>79</v>
      </c>
      <c r="D165">
        <v>19</v>
      </c>
      <c r="E165">
        <v>3.4000000000000002E-2</v>
      </c>
      <c r="F165" t="s">
        <v>72</v>
      </c>
      <c r="G165" t="s">
        <v>73</v>
      </c>
    </row>
    <row r="166" spans="1:7" x14ac:dyDescent="0.25">
      <c r="A166">
        <v>2022</v>
      </c>
      <c r="B166" t="s">
        <v>83</v>
      </c>
      <c r="C166" t="s">
        <v>79</v>
      </c>
      <c r="D166">
        <v>20</v>
      </c>
      <c r="E166">
        <v>3.6999999999999998E-2</v>
      </c>
      <c r="F166" t="s">
        <v>72</v>
      </c>
      <c r="G166" t="s">
        <v>73</v>
      </c>
    </row>
    <row r="167" spans="1:7" x14ac:dyDescent="0.25">
      <c r="A167">
        <v>2022</v>
      </c>
      <c r="B167" t="s">
        <v>83</v>
      </c>
      <c r="C167" t="s">
        <v>79</v>
      </c>
      <c r="D167">
        <v>21</v>
      </c>
      <c r="E167">
        <v>3.1E-2</v>
      </c>
      <c r="F167" t="s">
        <v>72</v>
      </c>
      <c r="G167" t="s">
        <v>73</v>
      </c>
    </row>
    <row r="168" spans="1:7" x14ac:dyDescent="0.25">
      <c r="A168">
        <v>2022</v>
      </c>
      <c r="B168" t="s">
        <v>83</v>
      </c>
      <c r="C168" t="s">
        <v>79</v>
      </c>
      <c r="D168">
        <v>22</v>
      </c>
      <c r="E168">
        <v>2.8000000000000001E-2</v>
      </c>
      <c r="F168" t="s">
        <v>72</v>
      </c>
      <c r="G168" t="s">
        <v>73</v>
      </c>
    </row>
    <row r="169" spans="1:7" x14ac:dyDescent="0.25">
      <c r="A169">
        <v>2022</v>
      </c>
      <c r="B169" t="s">
        <v>83</v>
      </c>
      <c r="C169" t="s">
        <v>79</v>
      </c>
      <c r="D169">
        <v>23</v>
      </c>
      <c r="E169">
        <v>2.8000000000000001E-2</v>
      </c>
      <c r="F169" t="s">
        <v>72</v>
      </c>
      <c r="G169" t="s">
        <v>73</v>
      </c>
    </row>
    <row r="170" spans="1:7" x14ac:dyDescent="0.25">
      <c r="A170">
        <v>2022</v>
      </c>
      <c r="B170" t="s">
        <v>83</v>
      </c>
      <c r="C170" t="s">
        <v>80</v>
      </c>
      <c r="D170">
        <v>0</v>
      </c>
      <c r="E170">
        <v>2.5999999999999999E-2</v>
      </c>
      <c r="F170" t="s">
        <v>72</v>
      </c>
      <c r="G170" t="s">
        <v>73</v>
      </c>
    </row>
    <row r="171" spans="1:7" x14ac:dyDescent="0.25">
      <c r="A171">
        <v>2022</v>
      </c>
      <c r="B171" t="s">
        <v>83</v>
      </c>
      <c r="C171" t="s">
        <v>80</v>
      </c>
      <c r="D171">
        <v>1</v>
      </c>
      <c r="E171">
        <v>2.8000000000000001E-2</v>
      </c>
      <c r="F171" t="s">
        <v>72</v>
      </c>
      <c r="G171" t="s">
        <v>73</v>
      </c>
    </row>
    <row r="172" spans="1:7" x14ac:dyDescent="0.25">
      <c r="A172">
        <v>2022</v>
      </c>
      <c r="B172" t="s">
        <v>83</v>
      </c>
      <c r="C172" t="s">
        <v>80</v>
      </c>
      <c r="D172">
        <v>2</v>
      </c>
      <c r="E172">
        <v>2.8000000000000001E-2</v>
      </c>
      <c r="F172" t="s">
        <v>72</v>
      </c>
      <c r="G172" t="s">
        <v>73</v>
      </c>
    </row>
    <row r="173" spans="1:7" x14ac:dyDescent="0.25">
      <c r="A173">
        <v>2022</v>
      </c>
      <c r="B173" t="s">
        <v>83</v>
      </c>
      <c r="C173" t="s">
        <v>80</v>
      </c>
      <c r="D173">
        <v>3</v>
      </c>
      <c r="E173">
        <v>2.7E-2</v>
      </c>
      <c r="F173" t="s">
        <v>72</v>
      </c>
      <c r="G173" t="s">
        <v>73</v>
      </c>
    </row>
    <row r="174" spans="1:7" x14ac:dyDescent="0.25">
      <c r="A174">
        <v>2022</v>
      </c>
      <c r="B174" t="s">
        <v>83</v>
      </c>
      <c r="C174" t="s">
        <v>80</v>
      </c>
      <c r="D174">
        <v>4</v>
      </c>
      <c r="E174">
        <v>3.1E-2</v>
      </c>
      <c r="F174" t="s">
        <v>72</v>
      </c>
      <c r="G174" t="s">
        <v>73</v>
      </c>
    </row>
    <row r="175" spans="1:7" x14ac:dyDescent="0.25">
      <c r="A175">
        <v>2022</v>
      </c>
      <c r="B175" t="s">
        <v>83</v>
      </c>
      <c r="C175" t="s">
        <v>80</v>
      </c>
      <c r="D175">
        <v>5</v>
      </c>
      <c r="E175">
        <v>4.2999999999999997E-2</v>
      </c>
      <c r="F175" t="s">
        <v>72</v>
      </c>
      <c r="G175" t="s">
        <v>73</v>
      </c>
    </row>
    <row r="176" spans="1:7" x14ac:dyDescent="0.25">
      <c r="A176">
        <v>2022</v>
      </c>
      <c r="B176" t="s">
        <v>83</v>
      </c>
      <c r="C176" t="s">
        <v>80</v>
      </c>
      <c r="D176">
        <v>6</v>
      </c>
      <c r="E176">
        <v>4.8000000000000001E-2</v>
      </c>
      <c r="F176" t="s">
        <v>72</v>
      </c>
      <c r="G176" t="s">
        <v>73</v>
      </c>
    </row>
    <row r="177" spans="1:7" x14ac:dyDescent="0.25">
      <c r="A177">
        <v>2022</v>
      </c>
      <c r="B177" t="s">
        <v>83</v>
      </c>
      <c r="C177" t="s">
        <v>80</v>
      </c>
      <c r="D177">
        <v>7</v>
      </c>
      <c r="E177">
        <v>4.4999999999999998E-2</v>
      </c>
      <c r="F177" t="s">
        <v>72</v>
      </c>
      <c r="G177" t="s">
        <v>73</v>
      </c>
    </row>
    <row r="178" spans="1:7" x14ac:dyDescent="0.25">
      <c r="A178">
        <v>2022</v>
      </c>
      <c r="B178" t="s">
        <v>83</v>
      </c>
      <c r="C178" t="s">
        <v>80</v>
      </c>
      <c r="D178">
        <v>8</v>
      </c>
      <c r="E178">
        <v>4.4999999999999998E-2</v>
      </c>
      <c r="F178" t="s">
        <v>72</v>
      </c>
      <c r="G178" t="s">
        <v>73</v>
      </c>
    </row>
    <row r="179" spans="1:7" x14ac:dyDescent="0.25">
      <c r="A179">
        <v>2022</v>
      </c>
      <c r="B179" t="s">
        <v>83</v>
      </c>
      <c r="C179" t="s">
        <v>80</v>
      </c>
      <c r="D179">
        <v>9</v>
      </c>
      <c r="E179">
        <v>4.9000000000000002E-2</v>
      </c>
      <c r="F179" t="s">
        <v>72</v>
      </c>
      <c r="G179" t="s">
        <v>73</v>
      </c>
    </row>
    <row r="180" spans="1:7" x14ac:dyDescent="0.25">
      <c r="A180">
        <v>2022</v>
      </c>
      <c r="B180" t="s">
        <v>83</v>
      </c>
      <c r="C180" t="s">
        <v>80</v>
      </c>
      <c r="D180">
        <v>10</v>
      </c>
      <c r="E180">
        <v>0.05</v>
      </c>
      <c r="F180" t="s">
        <v>72</v>
      </c>
      <c r="G180" t="s">
        <v>73</v>
      </c>
    </row>
    <row r="181" spans="1:7" x14ac:dyDescent="0.25">
      <c r="A181">
        <v>2022</v>
      </c>
      <c r="B181" t="s">
        <v>83</v>
      </c>
      <c r="C181" t="s">
        <v>80</v>
      </c>
      <c r="D181">
        <v>11</v>
      </c>
      <c r="E181">
        <v>4.8000000000000001E-2</v>
      </c>
      <c r="F181" t="s">
        <v>72</v>
      </c>
      <c r="G181" t="s">
        <v>73</v>
      </c>
    </row>
    <row r="182" spans="1:7" x14ac:dyDescent="0.25">
      <c r="A182">
        <v>2022</v>
      </c>
      <c r="B182" t="s">
        <v>83</v>
      </c>
      <c r="C182" t="s">
        <v>80</v>
      </c>
      <c r="D182">
        <v>12</v>
      </c>
      <c r="E182">
        <v>4.5999999999999999E-2</v>
      </c>
      <c r="F182" t="s">
        <v>72</v>
      </c>
      <c r="G182" t="s">
        <v>73</v>
      </c>
    </row>
    <row r="183" spans="1:7" x14ac:dyDescent="0.25">
      <c r="A183">
        <v>2022</v>
      </c>
      <c r="B183" t="s">
        <v>83</v>
      </c>
      <c r="C183" t="s">
        <v>80</v>
      </c>
      <c r="D183">
        <v>13</v>
      </c>
      <c r="E183">
        <v>4.3999999999999997E-2</v>
      </c>
      <c r="F183" t="s">
        <v>72</v>
      </c>
      <c r="G183" t="s">
        <v>73</v>
      </c>
    </row>
    <row r="184" spans="1:7" x14ac:dyDescent="0.25">
      <c r="A184">
        <v>2022</v>
      </c>
      <c r="B184" t="s">
        <v>83</v>
      </c>
      <c r="C184" t="s">
        <v>80</v>
      </c>
      <c r="D184">
        <v>14</v>
      </c>
      <c r="E184">
        <v>4.1000000000000002E-2</v>
      </c>
      <c r="F184" t="s">
        <v>72</v>
      </c>
      <c r="G184" t="s">
        <v>73</v>
      </c>
    </row>
    <row r="185" spans="1:7" x14ac:dyDescent="0.25">
      <c r="A185">
        <v>2022</v>
      </c>
      <c r="B185" t="s">
        <v>83</v>
      </c>
      <c r="C185" t="s">
        <v>80</v>
      </c>
      <c r="D185">
        <v>15</v>
      </c>
      <c r="E185">
        <v>3.6999999999999998E-2</v>
      </c>
      <c r="F185" t="s">
        <v>72</v>
      </c>
      <c r="G185" t="s">
        <v>73</v>
      </c>
    </row>
    <row r="186" spans="1:7" x14ac:dyDescent="0.25">
      <c r="A186">
        <v>2022</v>
      </c>
      <c r="B186" t="s">
        <v>83</v>
      </c>
      <c r="C186" t="s">
        <v>80</v>
      </c>
      <c r="D186">
        <v>16</v>
      </c>
      <c r="E186">
        <v>3.5999999999999997E-2</v>
      </c>
      <c r="F186" t="s">
        <v>72</v>
      </c>
      <c r="G186" t="s">
        <v>73</v>
      </c>
    </row>
    <row r="187" spans="1:7" x14ac:dyDescent="0.25">
      <c r="A187">
        <v>2022</v>
      </c>
      <c r="B187" t="s">
        <v>83</v>
      </c>
      <c r="C187" t="s">
        <v>80</v>
      </c>
      <c r="D187">
        <v>17</v>
      </c>
      <c r="E187">
        <v>3.5000000000000003E-2</v>
      </c>
      <c r="F187" t="s">
        <v>72</v>
      </c>
      <c r="G187" t="s">
        <v>73</v>
      </c>
    </row>
    <row r="188" spans="1:7" x14ac:dyDescent="0.25">
      <c r="A188">
        <v>2022</v>
      </c>
      <c r="B188" t="s">
        <v>83</v>
      </c>
      <c r="C188" t="s">
        <v>80</v>
      </c>
      <c r="D188">
        <v>18</v>
      </c>
      <c r="E188">
        <v>3.5000000000000003E-2</v>
      </c>
      <c r="F188" t="s">
        <v>72</v>
      </c>
      <c r="G188" t="s">
        <v>73</v>
      </c>
    </row>
    <row r="189" spans="1:7" x14ac:dyDescent="0.25">
      <c r="A189">
        <v>2022</v>
      </c>
      <c r="B189" t="s">
        <v>83</v>
      </c>
      <c r="C189" t="s">
        <v>80</v>
      </c>
      <c r="D189">
        <v>19</v>
      </c>
      <c r="E189">
        <v>3.4000000000000002E-2</v>
      </c>
      <c r="F189" t="s">
        <v>72</v>
      </c>
      <c r="G189" t="s">
        <v>73</v>
      </c>
    </row>
    <row r="190" spans="1:7" x14ac:dyDescent="0.25">
      <c r="A190">
        <v>2022</v>
      </c>
      <c r="B190" t="s">
        <v>83</v>
      </c>
      <c r="C190" t="s">
        <v>80</v>
      </c>
      <c r="D190">
        <v>20</v>
      </c>
      <c r="E190">
        <v>3.2000000000000001E-2</v>
      </c>
      <c r="F190" t="s">
        <v>72</v>
      </c>
      <c r="G190" t="s">
        <v>73</v>
      </c>
    </row>
    <row r="191" spans="1:7" x14ac:dyDescent="0.25">
      <c r="A191">
        <v>2022</v>
      </c>
      <c r="B191" t="s">
        <v>83</v>
      </c>
      <c r="C191" t="s">
        <v>80</v>
      </c>
      <c r="D191">
        <v>21</v>
      </c>
      <c r="E191">
        <v>0.03</v>
      </c>
      <c r="F191" t="s">
        <v>72</v>
      </c>
      <c r="G191" t="s">
        <v>73</v>
      </c>
    </row>
    <row r="192" spans="1:7" x14ac:dyDescent="0.25">
      <c r="A192">
        <v>2022</v>
      </c>
      <c r="B192" t="s">
        <v>83</v>
      </c>
      <c r="C192" t="s">
        <v>80</v>
      </c>
      <c r="D192">
        <v>22</v>
      </c>
      <c r="E192">
        <v>2.7E-2</v>
      </c>
      <c r="F192" t="s">
        <v>72</v>
      </c>
      <c r="G192" t="s">
        <v>73</v>
      </c>
    </row>
    <row r="193" spans="1:7" x14ac:dyDescent="0.25">
      <c r="A193">
        <v>2022</v>
      </c>
      <c r="B193" t="s">
        <v>83</v>
      </c>
      <c r="C193" t="s">
        <v>80</v>
      </c>
      <c r="D193">
        <v>23</v>
      </c>
      <c r="E193">
        <v>2.5999999999999999E-2</v>
      </c>
      <c r="F193" t="s">
        <v>72</v>
      </c>
      <c r="G193" t="s">
        <v>73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EFD1C-AB9A-4355-B0AA-904FAC50C884}">
  <dimension ref="A1:E366"/>
  <sheetViews>
    <sheetView zoomScaleNormal="100" workbookViewId="0"/>
  </sheetViews>
  <sheetFormatPr defaultRowHeight="15" x14ac:dyDescent="0.25"/>
  <cols>
    <col min="1" max="1" width="11.28515625" bestFit="1" customWidth="1"/>
    <col min="2" max="2" width="10" bestFit="1" customWidth="1"/>
    <col min="5" max="5" width="19" bestFit="1" customWidth="1"/>
  </cols>
  <sheetData>
    <row r="1" spans="1:5" x14ac:dyDescent="0.25">
      <c r="A1" t="s">
        <v>67</v>
      </c>
      <c r="B1" t="s">
        <v>68</v>
      </c>
      <c r="C1" t="s">
        <v>69</v>
      </c>
      <c r="D1" t="s">
        <v>70</v>
      </c>
      <c r="E1" t="s">
        <v>71</v>
      </c>
    </row>
    <row r="2" spans="1:5" x14ac:dyDescent="0.25">
      <c r="A2" s="32">
        <v>44562</v>
      </c>
      <c r="B2">
        <v>16363.16</v>
      </c>
      <c r="C2">
        <v>0.60099999999999998</v>
      </c>
      <c r="D2" t="s">
        <v>72</v>
      </c>
      <c r="E2" t="s">
        <v>73</v>
      </c>
    </row>
    <row r="3" spans="1:5" x14ac:dyDescent="0.25">
      <c r="A3" s="32">
        <v>44563</v>
      </c>
      <c r="B3">
        <v>27656.974999999999</v>
      </c>
      <c r="C3">
        <v>0.71099999999999997</v>
      </c>
      <c r="D3" t="s">
        <v>72</v>
      </c>
      <c r="E3" t="s">
        <v>73</v>
      </c>
    </row>
    <row r="4" spans="1:5" x14ac:dyDescent="0.25">
      <c r="A4" s="32">
        <v>44564</v>
      </c>
      <c r="B4">
        <v>38950.79</v>
      </c>
      <c r="C4">
        <v>0.82099999999999995</v>
      </c>
      <c r="D4" t="s">
        <v>72</v>
      </c>
      <c r="E4" t="s">
        <v>73</v>
      </c>
    </row>
    <row r="5" spans="1:5" x14ac:dyDescent="0.25">
      <c r="A5" s="32">
        <v>44565</v>
      </c>
      <c r="B5">
        <v>29670.959999999999</v>
      </c>
      <c r="C5">
        <v>0.623</v>
      </c>
      <c r="D5" t="s">
        <v>72</v>
      </c>
      <c r="E5" t="s">
        <v>73</v>
      </c>
    </row>
    <row r="6" spans="1:5" x14ac:dyDescent="0.25">
      <c r="A6" s="32">
        <v>44566</v>
      </c>
      <c r="B6">
        <v>29943.42</v>
      </c>
      <c r="C6">
        <v>0.628</v>
      </c>
      <c r="D6" t="s">
        <v>72</v>
      </c>
      <c r="E6" t="s">
        <v>73</v>
      </c>
    </row>
    <row r="7" spans="1:5" x14ac:dyDescent="0.25">
      <c r="A7" s="32">
        <v>44567</v>
      </c>
      <c r="B7">
        <v>28901.75</v>
      </c>
      <c r="C7">
        <v>0.60599999999999998</v>
      </c>
      <c r="D7" t="s">
        <v>72</v>
      </c>
      <c r="E7" t="s">
        <v>73</v>
      </c>
    </row>
    <row r="8" spans="1:5" x14ac:dyDescent="0.25">
      <c r="A8" s="32">
        <v>44568</v>
      </c>
      <c r="B8">
        <v>28790.79</v>
      </c>
      <c r="C8">
        <v>0.60499999999999998</v>
      </c>
      <c r="D8" t="s">
        <v>72</v>
      </c>
      <c r="E8" t="s">
        <v>73</v>
      </c>
    </row>
    <row r="9" spans="1:5" x14ac:dyDescent="0.25">
      <c r="A9" s="32">
        <v>44569</v>
      </c>
      <c r="B9">
        <v>25058.15</v>
      </c>
      <c r="C9">
        <v>0.54400000000000004</v>
      </c>
      <c r="D9" t="s">
        <v>72</v>
      </c>
      <c r="E9" t="s">
        <v>73</v>
      </c>
    </row>
    <row r="10" spans="1:5" x14ac:dyDescent="0.25">
      <c r="A10" s="32">
        <v>44570</v>
      </c>
      <c r="B10">
        <v>25032.45</v>
      </c>
      <c r="C10">
        <v>0.54100000000000004</v>
      </c>
      <c r="D10" t="s">
        <v>72</v>
      </c>
      <c r="E10" t="s">
        <v>73</v>
      </c>
    </row>
    <row r="11" spans="1:5" x14ac:dyDescent="0.25">
      <c r="A11" s="32">
        <v>44571</v>
      </c>
      <c r="B11">
        <v>29386.49</v>
      </c>
      <c r="C11">
        <v>0.61599999999999999</v>
      </c>
      <c r="D11" t="s">
        <v>72</v>
      </c>
      <c r="E11" t="s">
        <v>73</v>
      </c>
    </row>
    <row r="12" spans="1:5" x14ac:dyDescent="0.25">
      <c r="A12" s="32">
        <v>44572</v>
      </c>
      <c r="B12">
        <v>27578.57</v>
      </c>
      <c r="C12">
        <v>0.57799999999999996</v>
      </c>
      <c r="D12" t="s">
        <v>72</v>
      </c>
      <c r="E12" t="s">
        <v>73</v>
      </c>
    </row>
    <row r="13" spans="1:5" x14ac:dyDescent="0.25">
      <c r="A13" s="32">
        <v>44573</v>
      </c>
      <c r="B13">
        <v>28045.26</v>
      </c>
      <c r="C13">
        <v>0.58799999999999997</v>
      </c>
      <c r="D13" t="s">
        <v>72</v>
      </c>
      <c r="E13" t="s">
        <v>73</v>
      </c>
    </row>
    <row r="14" spans="1:5" x14ac:dyDescent="0.25">
      <c r="A14" s="32">
        <v>44574</v>
      </c>
      <c r="B14">
        <v>28760.02</v>
      </c>
      <c r="C14">
        <v>0.60399999999999998</v>
      </c>
      <c r="D14" t="s">
        <v>72</v>
      </c>
      <c r="E14" t="s">
        <v>73</v>
      </c>
    </row>
    <row r="15" spans="1:5" x14ac:dyDescent="0.25">
      <c r="A15" s="32">
        <v>44575</v>
      </c>
      <c r="B15">
        <v>27194.48</v>
      </c>
      <c r="C15">
        <v>0.57099999999999995</v>
      </c>
      <c r="D15" t="s">
        <v>72</v>
      </c>
      <c r="E15" t="s">
        <v>73</v>
      </c>
    </row>
    <row r="16" spans="1:5" x14ac:dyDescent="0.25">
      <c r="A16" s="32">
        <v>44576</v>
      </c>
      <c r="B16">
        <v>25078.05</v>
      </c>
      <c r="C16">
        <v>0.54700000000000004</v>
      </c>
      <c r="D16" t="s">
        <v>72</v>
      </c>
      <c r="E16" t="s">
        <v>73</v>
      </c>
    </row>
    <row r="17" spans="1:5" x14ac:dyDescent="0.25">
      <c r="A17" s="32">
        <v>44577</v>
      </c>
      <c r="B17">
        <v>25405.82</v>
      </c>
      <c r="C17">
        <v>0.54700000000000004</v>
      </c>
      <c r="D17" t="s">
        <v>72</v>
      </c>
      <c r="E17" t="s">
        <v>73</v>
      </c>
    </row>
    <row r="18" spans="1:5" x14ac:dyDescent="0.25">
      <c r="A18" s="32">
        <v>44578</v>
      </c>
      <c r="B18">
        <v>29962.49</v>
      </c>
      <c r="C18">
        <v>0.628</v>
      </c>
      <c r="D18" t="s">
        <v>72</v>
      </c>
      <c r="E18" t="s">
        <v>73</v>
      </c>
    </row>
    <row r="19" spans="1:5" x14ac:dyDescent="0.25">
      <c r="A19" s="32">
        <v>44579</v>
      </c>
      <c r="B19">
        <v>30044.82</v>
      </c>
      <c r="C19">
        <v>0.63</v>
      </c>
      <c r="D19" t="s">
        <v>72</v>
      </c>
      <c r="E19" t="s">
        <v>73</v>
      </c>
    </row>
    <row r="20" spans="1:5" x14ac:dyDescent="0.25">
      <c r="A20" s="32">
        <v>44580</v>
      </c>
      <c r="B20">
        <v>30742.9</v>
      </c>
      <c r="C20">
        <v>0.64400000000000002</v>
      </c>
      <c r="D20" t="s">
        <v>72</v>
      </c>
      <c r="E20" t="s">
        <v>73</v>
      </c>
    </row>
    <row r="21" spans="1:5" x14ac:dyDescent="0.25">
      <c r="A21" s="32">
        <v>44581</v>
      </c>
      <c r="B21">
        <v>29461.13</v>
      </c>
      <c r="C21">
        <v>0.61599999999999999</v>
      </c>
      <c r="D21" t="s">
        <v>72</v>
      </c>
      <c r="E21" t="s">
        <v>73</v>
      </c>
    </row>
    <row r="22" spans="1:5" x14ac:dyDescent="0.25">
      <c r="A22" s="32">
        <v>44582</v>
      </c>
      <c r="B22">
        <v>28054.53</v>
      </c>
      <c r="C22">
        <v>0.58899999999999997</v>
      </c>
      <c r="D22" t="s">
        <v>72</v>
      </c>
      <c r="E22" t="s">
        <v>73</v>
      </c>
    </row>
    <row r="23" spans="1:5" x14ac:dyDescent="0.25">
      <c r="A23" s="32">
        <v>44583</v>
      </c>
      <c r="B23">
        <v>25602.48</v>
      </c>
      <c r="C23">
        <v>0.56000000000000005</v>
      </c>
      <c r="D23" t="s">
        <v>72</v>
      </c>
      <c r="E23" t="s">
        <v>73</v>
      </c>
    </row>
    <row r="24" spans="1:5" x14ac:dyDescent="0.25">
      <c r="A24" s="32">
        <v>44584</v>
      </c>
      <c r="B24">
        <v>25654.27</v>
      </c>
      <c r="C24">
        <v>0.55500000000000005</v>
      </c>
      <c r="D24" t="s">
        <v>72</v>
      </c>
      <c r="E24" t="s">
        <v>73</v>
      </c>
    </row>
    <row r="25" spans="1:5" x14ac:dyDescent="0.25">
      <c r="A25" s="32">
        <v>44585</v>
      </c>
      <c r="B25">
        <v>28041.78</v>
      </c>
      <c r="C25">
        <v>0.58899999999999997</v>
      </c>
      <c r="D25" t="s">
        <v>72</v>
      </c>
      <c r="E25" t="s">
        <v>73</v>
      </c>
    </row>
    <row r="26" spans="1:5" x14ac:dyDescent="0.25">
      <c r="A26" s="32">
        <v>44586</v>
      </c>
      <c r="B26">
        <v>28073.25</v>
      </c>
      <c r="C26">
        <v>0.58899999999999997</v>
      </c>
      <c r="D26" t="s">
        <v>72</v>
      </c>
      <c r="E26" t="s">
        <v>73</v>
      </c>
    </row>
    <row r="27" spans="1:5" x14ac:dyDescent="0.25">
      <c r="A27" s="32">
        <v>44587</v>
      </c>
      <c r="B27">
        <v>30333.37</v>
      </c>
      <c r="C27">
        <v>0.63600000000000001</v>
      </c>
      <c r="D27" t="s">
        <v>72</v>
      </c>
      <c r="E27" t="s">
        <v>73</v>
      </c>
    </row>
    <row r="28" spans="1:5" x14ac:dyDescent="0.25">
      <c r="A28" s="32">
        <v>44588</v>
      </c>
      <c r="B28">
        <v>29909.98</v>
      </c>
      <c r="C28">
        <v>0.627</v>
      </c>
      <c r="D28" t="s">
        <v>72</v>
      </c>
      <c r="E28" t="s">
        <v>73</v>
      </c>
    </row>
    <row r="29" spans="1:5" x14ac:dyDescent="0.25">
      <c r="A29" s="32">
        <v>44589</v>
      </c>
      <c r="B29">
        <v>29538.22</v>
      </c>
      <c r="C29">
        <v>0.622</v>
      </c>
      <c r="D29" t="s">
        <v>72</v>
      </c>
      <c r="E29" t="s">
        <v>73</v>
      </c>
    </row>
    <row r="30" spans="1:5" x14ac:dyDescent="0.25">
      <c r="A30" s="32">
        <v>44590</v>
      </c>
      <c r="B30">
        <v>25596.13</v>
      </c>
      <c r="C30">
        <v>0.56000000000000005</v>
      </c>
      <c r="D30" t="s">
        <v>72</v>
      </c>
      <c r="E30" t="s">
        <v>73</v>
      </c>
    </row>
    <row r="31" spans="1:5" x14ac:dyDescent="0.25">
      <c r="A31" s="32">
        <v>44591</v>
      </c>
      <c r="B31">
        <v>25122.81</v>
      </c>
      <c r="C31">
        <v>0.54300000000000004</v>
      </c>
      <c r="D31" t="s">
        <v>72</v>
      </c>
      <c r="E31" t="s">
        <v>73</v>
      </c>
    </row>
    <row r="32" spans="1:5" x14ac:dyDescent="0.25">
      <c r="A32" s="32">
        <v>44592</v>
      </c>
      <c r="B32">
        <v>27535.77</v>
      </c>
      <c r="C32">
        <v>0.57699999999999996</v>
      </c>
      <c r="D32" t="s">
        <v>72</v>
      </c>
      <c r="E32" t="s">
        <v>73</v>
      </c>
    </row>
    <row r="33" spans="1:5" x14ac:dyDescent="0.25">
      <c r="A33" s="32">
        <v>44593</v>
      </c>
      <c r="B33">
        <v>32384.15</v>
      </c>
      <c r="C33">
        <v>0.67800000000000005</v>
      </c>
      <c r="D33" t="s">
        <v>72</v>
      </c>
      <c r="E33" t="s">
        <v>73</v>
      </c>
    </row>
    <row r="34" spans="1:5" x14ac:dyDescent="0.25">
      <c r="A34" s="32">
        <v>44594</v>
      </c>
      <c r="B34">
        <v>28575.67</v>
      </c>
      <c r="C34">
        <v>0.6</v>
      </c>
      <c r="D34" t="s">
        <v>72</v>
      </c>
      <c r="E34" t="s">
        <v>73</v>
      </c>
    </row>
    <row r="35" spans="1:5" x14ac:dyDescent="0.25">
      <c r="A35" s="32">
        <v>44595</v>
      </c>
      <c r="B35">
        <v>28313.974999999999</v>
      </c>
      <c r="C35">
        <v>0.59499999999999997</v>
      </c>
      <c r="D35" t="s">
        <v>72</v>
      </c>
      <c r="E35" t="s">
        <v>73</v>
      </c>
    </row>
    <row r="36" spans="1:5" x14ac:dyDescent="0.25">
      <c r="A36" s="32">
        <v>44596</v>
      </c>
      <c r="B36">
        <v>28052.28</v>
      </c>
      <c r="C36">
        <v>0.59</v>
      </c>
      <c r="D36" t="s">
        <v>72</v>
      </c>
      <c r="E36" t="s">
        <v>73</v>
      </c>
    </row>
    <row r="37" spans="1:5" x14ac:dyDescent="0.25">
      <c r="A37" s="32">
        <v>44597</v>
      </c>
      <c r="B37">
        <v>24691</v>
      </c>
      <c r="C37">
        <v>0.54900000000000004</v>
      </c>
      <c r="D37" t="s">
        <v>72</v>
      </c>
      <c r="E37" t="s">
        <v>73</v>
      </c>
    </row>
    <row r="38" spans="1:5" x14ac:dyDescent="0.25">
      <c r="A38" s="32">
        <v>44598</v>
      </c>
      <c r="B38">
        <v>23450.15</v>
      </c>
      <c r="C38">
        <v>0.51900000000000002</v>
      </c>
      <c r="D38" t="s">
        <v>72</v>
      </c>
      <c r="E38" t="s">
        <v>73</v>
      </c>
    </row>
    <row r="39" spans="1:5" x14ac:dyDescent="0.25">
      <c r="A39" s="32">
        <v>44599</v>
      </c>
      <c r="B39">
        <v>28817.39</v>
      </c>
      <c r="C39">
        <v>0.60599999999999998</v>
      </c>
      <c r="D39" t="s">
        <v>72</v>
      </c>
      <c r="E39" t="s">
        <v>73</v>
      </c>
    </row>
    <row r="40" spans="1:5" x14ac:dyDescent="0.25">
      <c r="A40" s="32">
        <v>44600</v>
      </c>
      <c r="B40">
        <v>30113.84</v>
      </c>
      <c r="C40">
        <v>0.63200000000000001</v>
      </c>
      <c r="D40" t="s">
        <v>72</v>
      </c>
      <c r="E40" t="s">
        <v>73</v>
      </c>
    </row>
    <row r="41" spans="1:5" x14ac:dyDescent="0.25">
      <c r="A41" s="32">
        <v>44601</v>
      </c>
      <c r="B41">
        <v>29057.87</v>
      </c>
      <c r="C41">
        <v>0.61099999999999999</v>
      </c>
      <c r="D41" t="s">
        <v>72</v>
      </c>
      <c r="E41" t="s">
        <v>73</v>
      </c>
    </row>
    <row r="42" spans="1:5" x14ac:dyDescent="0.25">
      <c r="A42" s="32">
        <v>44602</v>
      </c>
      <c r="B42">
        <v>29505.37</v>
      </c>
      <c r="C42">
        <v>0.61899999999999999</v>
      </c>
      <c r="D42" t="s">
        <v>72</v>
      </c>
      <c r="E42" t="s">
        <v>73</v>
      </c>
    </row>
    <row r="43" spans="1:5" x14ac:dyDescent="0.25">
      <c r="A43" s="32">
        <v>44603</v>
      </c>
      <c r="B43">
        <v>28924.83</v>
      </c>
      <c r="C43">
        <v>0.61099999999999999</v>
      </c>
      <c r="D43" t="s">
        <v>72</v>
      </c>
      <c r="E43" t="s">
        <v>73</v>
      </c>
    </row>
    <row r="44" spans="1:5" x14ac:dyDescent="0.25">
      <c r="A44" s="32">
        <v>44604</v>
      </c>
      <c r="B44">
        <v>24594.880000000001</v>
      </c>
      <c r="C44">
        <v>0.54800000000000004</v>
      </c>
      <c r="D44" t="s">
        <v>72</v>
      </c>
      <c r="E44" t="s">
        <v>73</v>
      </c>
    </row>
    <row r="45" spans="1:5" x14ac:dyDescent="0.25">
      <c r="A45" s="32">
        <v>44605</v>
      </c>
      <c r="B45">
        <v>23750.31</v>
      </c>
      <c r="C45">
        <v>0.53400000000000003</v>
      </c>
      <c r="D45" t="s">
        <v>72</v>
      </c>
      <c r="E45" t="s">
        <v>73</v>
      </c>
    </row>
    <row r="46" spans="1:5" x14ac:dyDescent="0.25">
      <c r="A46" s="32">
        <v>44606</v>
      </c>
      <c r="B46">
        <v>27321.85</v>
      </c>
      <c r="C46">
        <v>0.59899999999999998</v>
      </c>
      <c r="D46" t="s">
        <v>72</v>
      </c>
      <c r="E46" t="s">
        <v>73</v>
      </c>
    </row>
    <row r="47" spans="1:5" x14ac:dyDescent="0.25">
      <c r="A47" s="32">
        <v>44607</v>
      </c>
      <c r="B47">
        <v>28384.42</v>
      </c>
      <c r="C47">
        <v>0.624</v>
      </c>
      <c r="D47" t="s">
        <v>72</v>
      </c>
      <c r="E47" t="s">
        <v>73</v>
      </c>
    </row>
    <row r="48" spans="1:5" x14ac:dyDescent="0.25">
      <c r="A48" s="32">
        <v>44608</v>
      </c>
      <c r="B48">
        <v>28385.84</v>
      </c>
      <c r="C48">
        <v>0.626</v>
      </c>
      <c r="D48" t="s">
        <v>72</v>
      </c>
      <c r="E48" t="s">
        <v>73</v>
      </c>
    </row>
    <row r="49" spans="1:5" x14ac:dyDescent="0.25">
      <c r="A49" s="32">
        <v>44609</v>
      </c>
      <c r="B49">
        <v>27403.39</v>
      </c>
      <c r="C49">
        <v>0.60599999999999998</v>
      </c>
      <c r="D49" t="s">
        <v>72</v>
      </c>
      <c r="E49" t="s">
        <v>73</v>
      </c>
    </row>
    <row r="50" spans="1:5" x14ac:dyDescent="0.25">
      <c r="A50" s="32">
        <v>44610</v>
      </c>
      <c r="B50">
        <v>27018.18</v>
      </c>
      <c r="C50">
        <v>0.59399999999999997</v>
      </c>
      <c r="D50" t="s">
        <v>72</v>
      </c>
      <c r="E50" t="s">
        <v>73</v>
      </c>
    </row>
    <row r="51" spans="1:5" x14ac:dyDescent="0.25">
      <c r="A51" s="32">
        <v>44611</v>
      </c>
      <c r="B51">
        <v>24467.49</v>
      </c>
      <c r="C51">
        <v>0.54600000000000004</v>
      </c>
      <c r="D51" t="s">
        <v>72</v>
      </c>
      <c r="E51" t="s">
        <v>73</v>
      </c>
    </row>
    <row r="52" spans="1:5" x14ac:dyDescent="0.25">
      <c r="A52" s="32">
        <v>44612</v>
      </c>
      <c r="B52">
        <v>25048.34</v>
      </c>
      <c r="C52">
        <v>0.54200000000000004</v>
      </c>
      <c r="D52" t="s">
        <v>72</v>
      </c>
      <c r="E52" t="s">
        <v>73</v>
      </c>
    </row>
    <row r="53" spans="1:5" x14ac:dyDescent="0.25">
      <c r="A53" s="32">
        <v>44613</v>
      </c>
      <c r="B53">
        <v>30733.86</v>
      </c>
      <c r="C53">
        <v>0.64500000000000002</v>
      </c>
      <c r="D53" t="s">
        <v>72</v>
      </c>
      <c r="E53" t="s">
        <v>73</v>
      </c>
    </row>
    <row r="54" spans="1:5" x14ac:dyDescent="0.25">
      <c r="A54" s="32">
        <v>44614</v>
      </c>
      <c r="B54">
        <v>29913.794999999998</v>
      </c>
      <c r="C54">
        <v>0.628</v>
      </c>
      <c r="D54" t="s">
        <v>72</v>
      </c>
      <c r="E54" t="s">
        <v>73</v>
      </c>
    </row>
    <row r="55" spans="1:5" x14ac:dyDescent="0.25">
      <c r="A55" s="32">
        <v>44615</v>
      </c>
      <c r="B55">
        <v>29093.73</v>
      </c>
      <c r="C55">
        <v>0.61</v>
      </c>
      <c r="D55" t="s">
        <v>72</v>
      </c>
      <c r="E55" t="s">
        <v>73</v>
      </c>
    </row>
    <row r="56" spans="1:5" x14ac:dyDescent="0.25">
      <c r="A56" s="32">
        <v>44616</v>
      </c>
      <c r="B56">
        <v>28318.62</v>
      </c>
      <c r="C56">
        <v>0.59399999999999997</v>
      </c>
      <c r="D56" t="s">
        <v>72</v>
      </c>
      <c r="E56" t="s">
        <v>73</v>
      </c>
    </row>
    <row r="57" spans="1:5" x14ac:dyDescent="0.25">
      <c r="A57" s="32">
        <v>44617</v>
      </c>
      <c r="B57">
        <v>29443.88</v>
      </c>
      <c r="C57">
        <v>0.61799999999999999</v>
      </c>
      <c r="D57" t="s">
        <v>72</v>
      </c>
      <c r="E57" t="s">
        <v>73</v>
      </c>
    </row>
    <row r="58" spans="1:5" x14ac:dyDescent="0.25">
      <c r="A58" s="32">
        <v>44618</v>
      </c>
      <c r="B58">
        <v>27440.28</v>
      </c>
      <c r="C58">
        <v>0.60099999999999998</v>
      </c>
      <c r="D58" t="s">
        <v>72</v>
      </c>
      <c r="E58" t="s">
        <v>73</v>
      </c>
    </row>
    <row r="59" spans="1:5" x14ac:dyDescent="0.25">
      <c r="A59" s="32">
        <v>44619</v>
      </c>
      <c r="B59">
        <v>26016.02</v>
      </c>
      <c r="C59">
        <v>0.56000000000000005</v>
      </c>
      <c r="D59" t="s">
        <v>72</v>
      </c>
      <c r="E59" t="s">
        <v>73</v>
      </c>
    </row>
    <row r="60" spans="1:5" x14ac:dyDescent="0.25">
      <c r="A60" s="32">
        <v>44620</v>
      </c>
      <c r="B60">
        <v>29056.68</v>
      </c>
      <c r="C60">
        <v>0.60899999999999999</v>
      </c>
      <c r="D60" t="s">
        <v>72</v>
      </c>
      <c r="E60" t="s">
        <v>73</v>
      </c>
    </row>
    <row r="61" spans="1:5" x14ac:dyDescent="0.25">
      <c r="A61" s="32">
        <v>44621</v>
      </c>
      <c r="B61">
        <v>33418.03</v>
      </c>
      <c r="C61">
        <v>0.69899999999999995</v>
      </c>
      <c r="D61" t="s">
        <v>72</v>
      </c>
      <c r="E61" t="s">
        <v>73</v>
      </c>
    </row>
    <row r="62" spans="1:5" x14ac:dyDescent="0.25">
      <c r="A62" s="32">
        <v>44622</v>
      </c>
      <c r="B62">
        <v>29807.1</v>
      </c>
      <c r="C62">
        <v>0.625</v>
      </c>
      <c r="D62" t="s">
        <v>72</v>
      </c>
      <c r="E62" t="s">
        <v>73</v>
      </c>
    </row>
    <row r="63" spans="1:5" x14ac:dyDescent="0.25">
      <c r="A63" s="32">
        <v>44623</v>
      </c>
      <c r="B63">
        <v>30941.74</v>
      </c>
      <c r="C63">
        <v>0.64800000000000002</v>
      </c>
      <c r="D63" t="s">
        <v>72</v>
      </c>
      <c r="E63" t="s">
        <v>73</v>
      </c>
    </row>
    <row r="64" spans="1:5" x14ac:dyDescent="0.25">
      <c r="A64" s="32">
        <v>44624</v>
      </c>
      <c r="B64">
        <v>27644.81</v>
      </c>
      <c r="C64">
        <v>0.57999999999999996</v>
      </c>
      <c r="D64" t="s">
        <v>72</v>
      </c>
      <c r="E64" t="s">
        <v>73</v>
      </c>
    </row>
    <row r="65" spans="1:5" x14ac:dyDescent="0.25">
      <c r="A65" s="32">
        <v>44625</v>
      </c>
      <c r="B65">
        <v>25426.58</v>
      </c>
      <c r="C65">
        <v>0.55600000000000005</v>
      </c>
      <c r="D65" t="s">
        <v>72</v>
      </c>
      <c r="E65" t="s">
        <v>73</v>
      </c>
    </row>
    <row r="66" spans="1:5" x14ac:dyDescent="0.25">
      <c r="A66" s="32">
        <v>44626</v>
      </c>
      <c r="B66">
        <v>25564.59</v>
      </c>
      <c r="C66">
        <v>0.55200000000000005</v>
      </c>
      <c r="D66" t="s">
        <v>72</v>
      </c>
      <c r="E66" t="s">
        <v>73</v>
      </c>
    </row>
    <row r="67" spans="1:5" x14ac:dyDescent="0.25">
      <c r="A67" s="32">
        <v>44627</v>
      </c>
      <c r="B67">
        <v>30513.57</v>
      </c>
      <c r="C67">
        <v>0.64</v>
      </c>
      <c r="D67" t="s">
        <v>72</v>
      </c>
      <c r="E67" t="s">
        <v>73</v>
      </c>
    </row>
    <row r="68" spans="1:5" x14ac:dyDescent="0.25">
      <c r="A68" s="32">
        <v>44628</v>
      </c>
      <c r="B68">
        <v>29641.94</v>
      </c>
      <c r="C68">
        <v>0.622</v>
      </c>
      <c r="D68" t="s">
        <v>72</v>
      </c>
      <c r="E68" t="s">
        <v>73</v>
      </c>
    </row>
    <row r="69" spans="1:5" x14ac:dyDescent="0.25">
      <c r="A69" s="32">
        <v>44629</v>
      </c>
      <c r="B69">
        <v>28512.62</v>
      </c>
      <c r="C69">
        <v>0.59899999999999998</v>
      </c>
      <c r="D69" t="s">
        <v>72</v>
      </c>
      <c r="E69" t="s">
        <v>73</v>
      </c>
    </row>
    <row r="70" spans="1:5" x14ac:dyDescent="0.25">
      <c r="A70" s="32">
        <v>44630</v>
      </c>
      <c r="B70">
        <v>28604.61</v>
      </c>
      <c r="C70">
        <v>0.60099999999999998</v>
      </c>
      <c r="D70" t="s">
        <v>72</v>
      </c>
      <c r="E70" t="s">
        <v>73</v>
      </c>
    </row>
    <row r="71" spans="1:5" x14ac:dyDescent="0.25">
      <c r="A71" s="32">
        <v>44631</v>
      </c>
      <c r="B71">
        <v>28005.52</v>
      </c>
      <c r="C71">
        <v>0.58899999999999997</v>
      </c>
      <c r="D71" t="s">
        <v>72</v>
      </c>
      <c r="E71" t="s">
        <v>73</v>
      </c>
    </row>
    <row r="72" spans="1:5" x14ac:dyDescent="0.25">
      <c r="A72" s="32">
        <v>44632</v>
      </c>
      <c r="B72">
        <v>25349.91</v>
      </c>
      <c r="C72">
        <v>0.55700000000000005</v>
      </c>
      <c r="D72" t="s">
        <v>72</v>
      </c>
      <c r="E72" t="s">
        <v>73</v>
      </c>
    </row>
    <row r="73" spans="1:5" x14ac:dyDescent="0.25">
      <c r="A73" s="32">
        <v>44633</v>
      </c>
      <c r="B73">
        <v>26037.96</v>
      </c>
      <c r="C73">
        <v>0.56100000000000005</v>
      </c>
      <c r="D73" t="s">
        <v>72</v>
      </c>
      <c r="E73" t="s">
        <v>73</v>
      </c>
    </row>
    <row r="74" spans="1:5" x14ac:dyDescent="0.25">
      <c r="A74" s="32">
        <v>44634</v>
      </c>
      <c r="B74">
        <v>29474.79</v>
      </c>
      <c r="C74">
        <v>0.621</v>
      </c>
      <c r="D74" t="s">
        <v>72</v>
      </c>
      <c r="E74" t="s">
        <v>73</v>
      </c>
    </row>
    <row r="75" spans="1:5" x14ac:dyDescent="0.25">
      <c r="A75" s="32">
        <v>44635</v>
      </c>
      <c r="B75">
        <v>29745.72</v>
      </c>
      <c r="C75">
        <v>0.627</v>
      </c>
      <c r="D75" t="s">
        <v>72</v>
      </c>
      <c r="E75" t="s">
        <v>73</v>
      </c>
    </row>
    <row r="76" spans="1:5" x14ac:dyDescent="0.25">
      <c r="A76" s="32">
        <v>44636</v>
      </c>
      <c r="B76">
        <v>29651.58</v>
      </c>
      <c r="C76">
        <v>0.624</v>
      </c>
      <c r="D76" t="s">
        <v>72</v>
      </c>
      <c r="E76" t="s">
        <v>73</v>
      </c>
    </row>
    <row r="77" spans="1:5" x14ac:dyDescent="0.25">
      <c r="A77" s="32">
        <v>44637</v>
      </c>
      <c r="B77">
        <v>29532.48</v>
      </c>
      <c r="C77">
        <v>0.622</v>
      </c>
      <c r="D77" t="s">
        <v>72</v>
      </c>
      <c r="E77" t="s">
        <v>73</v>
      </c>
    </row>
    <row r="78" spans="1:5" x14ac:dyDescent="0.25">
      <c r="A78" s="32">
        <v>44638</v>
      </c>
      <c r="B78">
        <v>29552.83</v>
      </c>
      <c r="C78">
        <v>0.626</v>
      </c>
      <c r="D78" t="s">
        <v>72</v>
      </c>
      <c r="E78" t="s">
        <v>73</v>
      </c>
    </row>
    <row r="79" spans="1:5" x14ac:dyDescent="0.25">
      <c r="A79" s="32">
        <v>44639</v>
      </c>
      <c r="B79">
        <v>24954.92</v>
      </c>
      <c r="C79">
        <v>0.55100000000000005</v>
      </c>
      <c r="D79" t="s">
        <v>72</v>
      </c>
      <c r="E79" t="s">
        <v>73</v>
      </c>
    </row>
    <row r="80" spans="1:5" x14ac:dyDescent="0.25">
      <c r="A80" s="32">
        <v>44640</v>
      </c>
      <c r="B80">
        <v>25946.18</v>
      </c>
      <c r="C80">
        <v>0.56200000000000006</v>
      </c>
      <c r="D80" t="s">
        <v>72</v>
      </c>
      <c r="E80" t="s">
        <v>73</v>
      </c>
    </row>
    <row r="81" spans="1:5" x14ac:dyDescent="0.25">
      <c r="A81" s="32">
        <v>44641</v>
      </c>
      <c r="B81">
        <v>30884.15</v>
      </c>
      <c r="C81">
        <v>0.65100000000000002</v>
      </c>
      <c r="D81" t="s">
        <v>72</v>
      </c>
      <c r="E81" t="s">
        <v>73</v>
      </c>
    </row>
    <row r="82" spans="1:5" x14ac:dyDescent="0.25">
      <c r="A82" s="32">
        <v>44642</v>
      </c>
      <c r="B82">
        <v>30351.43</v>
      </c>
      <c r="C82">
        <v>0.63500000000000001</v>
      </c>
      <c r="D82" t="s">
        <v>72</v>
      </c>
      <c r="E82" t="s">
        <v>73</v>
      </c>
    </row>
    <row r="83" spans="1:5" x14ac:dyDescent="0.25">
      <c r="A83" s="32">
        <v>44643</v>
      </c>
      <c r="B83">
        <v>30961.87</v>
      </c>
      <c r="C83">
        <v>0.64800000000000002</v>
      </c>
      <c r="D83" t="s">
        <v>72</v>
      </c>
      <c r="E83" t="s">
        <v>73</v>
      </c>
    </row>
    <row r="84" spans="1:5" x14ac:dyDescent="0.25">
      <c r="A84" s="32">
        <v>44644</v>
      </c>
      <c r="B84">
        <v>30447.82</v>
      </c>
      <c r="C84">
        <v>0.65600000000000003</v>
      </c>
      <c r="D84" t="s">
        <v>72</v>
      </c>
      <c r="E84" t="s">
        <v>73</v>
      </c>
    </row>
    <row r="85" spans="1:5" x14ac:dyDescent="0.25">
      <c r="A85" s="32">
        <v>44645</v>
      </c>
      <c r="B85">
        <v>28815.99</v>
      </c>
      <c r="C85">
        <v>0.60499999999999998</v>
      </c>
      <c r="D85" t="s">
        <v>72</v>
      </c>
      <c r="E85" t="s">
        <v>73</v>
      </c>
    </row>
    <row r="86" spans="1:5" x14ac:dyDescent="0.25">
      <c r="A86" s="32">
        <v>44646</v>
      </c>
      <c r="B86">
        <v>26165.279999999999</v>
      </c>
      <c r="C86">
        <v>0.57399999999999995</v>
      </c>
      <c r="D86" t="s">
        <v>72</v>
      </c>
      <c r="E86" t="s">
        <v>73</v>
      </c>
    </row>
    <row r="87" spans="1:5" x14ac:dyDescent="0.25">
      <c r="A87" s="32">
        <v>44647</v>
      </c>
      <c r="B87">
        <v>25935.05</v>
      </c>
      <c r="C87">
        <v>0.55700000000000005</v>
      </c>
      <c r="D87" t="s">
        <v>72</v>
      </c>
      <c r="E87" t="s">
        <v>73</v>
      </c>
    </row>
    <row r="88" spans="1:5" x14ac:dyDescent="0.25">
      <c r="A88" s="32">
        <v>44648</v>
      </c>
      <c r="B88">
        <v>29957.48</v>
      </c>
      <c r="C88">
        <v>0.626</v>
      </c>
      <c r="D88" t="s">
        <v>72</v>
      </c>
      <c r="E88" t="s">
        <v>73</v>
      </c>
    </row>
    <row r="89" spans="1:5" x14ac:dyDescent="0.25">
      <c r="A89" s="32">
        <v>44649</v>
      </c>
      <c r="B89">
        <v>30227.06</v>
      </c>
      <c r="C89">
        <v>0.63200000000000001</v>
      </c>
      <c r="D89" t="s">
        <v>72</v>
      </c>
      <c r="E89" t="s">
        <v>73</v>
      </c>
    </row>
    <row r="90" spans="1:5" x14ac:dyDescent="0.25">
      <c r="A90" s="32">
        <v>44650</v>
      </c>
      <c r="B90">
        <v>31467.09</v>
      </c>
      <c r="C90">
        <v>0.65800000000000003</v>
      </c>
      <c r="D90" t="s">
        <v>72</v>
      </c>
      <c r="E90" t="s">
        <v>73</v>
      </c>
    </row>
    <row r="91" spans="1:5" x14ac:dyDescent="0.25">
      <c r="A91" s="32">
        <v>44651</v>
      </c>
      <c r="B91">
        <v>31554.65</v>
      </c>
      <c r="C91">
        <v>0.65800000000000003</v>
      </c>
      <c r="D91" t="s">
        <v>72</v>
      </c>
      <c r="E91" t="s">
        <v>73</v>
      </c>
    </row>
    <row r="92" spans="1:5" x14ac:dyDescent="0.25">
      <c r="A92" s="32">
        <v>44652</v>
      </c>
      <c r="B92">
        <v>30693.09</v>
      </c>
      <c r="C92">
        <v>0.64300000000000002</v>
      </c>
      <c r="D92" t="s">
        <v>72</v>
      </c>
      <c r="E92" t="s">
        <v>73</v>
      </c>
    </row>
    <row r="93" spans="1:5" x14ac:dyDescent="0.25">
      <c r="A93" s="32">
        <v>44653</v>
      </c>
      <c r="B93">
        <v>26021.96</v>
      </c>
      <c r="C93">
        <v>0.56699999999999995</v>
      </c>
      <c r="D93" t="s">
        <v>72</v>
      </c>
      <c r="E93" t="s">
        <v>73</v>
      </c>
    </row>
    <row r="94" spans="1:5" x14ac:dyDescent="0.25">
      <c r="A94" s="32">
        <v>44654</v>
      </c>
      <c r="B94">
        <v>27550.75</v>
      </c>
      <c r="C94">
        <v>0.59099999999999997</v>
      </c>
      <c r="D94" t="s">
        <v>72</v>
      </c>
      <c r="E94" t="s">
        <v>73</v>
      </c>
    </row>
    <row r="95" spans="1:5" x14ac:dyDescent="0.25">
      <c r="A95" s="32">
        <v>44655</v>
      </c>
      <c r="B95">
        <v>29353.67</v>
      </c>
      <c r="C95">
        <v>0.61299999999999999</v>
      </c>
      <c r="D95" t="s">
        <v>72</v>
      </c>
      <c r="E95" t="s">
        <v>73</v>
      </c>
    </row>
    <row r="96" spans="1:5" x14ac:dyDescent="0.25">
      <c r="A96" s="32">
        <v>44656</v>
      </c>
      <c r="B96">
        <v>30693.439999999999</v>
      </c>
      <c r="C96">
        <v>0.64200000000000002</v>
      </c>
      <c r="D96" t="s">
        <v>72</v>
      </c>
      <c r="E96" t="s">
        <v>73</v>
      </c>
    </row>
    <row r="97" spans="1:5" x14ac:dyDescent="0.25">
      <c r="A97" s="32">
        <v>44657</v>
      </c>
      <c r="B97">
        <v>29384.26</v>
      </c>
      <c r="C97">
        <v>0.61499999999999999</v>
      </c>
      <c r="D97" t="s">
        <v>72</v>
      </c>
      <c r="E97" t="s">
        <v>73</v>
      </c>
    </row>
    <row r="98" spans="1:5" x14ac:dyDescent="0.25">
      <c r="A98" s="32">
        <v>44658</v>
      </c>
      <c r="B98">
        <v>29600.57</v>
      </c>
      <c r="C98">
        <v>0.62</v>
      </c>
      <c r="D98" t="s">
        <v>72</v>
      </c>
      <c r="E98" t="s">
        <v>73</v>
      </c>
    </row>
    <row r="99" spans="1:5" x14ac:dyDescent="0.25">
      <c r="A99" s="32">
        <v>44659</v>
      </c>
      <c r="B99">
        <v>29733.360000000001</v>
      </c>
      <c r="C99">
        <v>0.625</v>
      </c>
      <c r="D99" t="s">
        <v>72</v>
      </c>
      <c r="E99" t="s">
        <v>73</v>
      </c>
    </row>
    <row r="100" spans="1:5" x14ac:dyDescent="0.25">
      <c r="A100" s="32">
        <v>44660</v>
      </c>
      <c r="B100">
        <v>25622.560000000001</v>
      </c>
      <c r="C100">
        <v>0.56499999999999995</v>
      </c>
      <c r="D100" t="s">
        <v>72</v>
      </c>
      <c r="E100" t="s">
        <v>73</v>
      </c>
    </row>
    <row r="101" spans="1:5" x14ac:dyDescent="0.25">
      <c r="A101" s="32">
        <v>44661</v>
      </c>
      <c r="B101">
        <v>25097.96</v>
      </c>
      <c r="C101">
        <v>0.55800000000000005</v>
      </c>
      <c r="D101" t="s">
        <v>72</v>
      </c>
      <c r="E101" t="s">
        <v>73</v>
      </c>
    </row>
    <row r="102" spans="1:5" x14ac:dyDescent="0.25">
      <c r="A102" s="32">
        <v>44662</v>
      </c>
      <c r="B102">
        <v>29221.99</v>
      </c>
      <c r="C102">
        <v>0.63800000000000001</v>
      </c>
      <c r="D102" t="s">
        <v>72</v>
      </c>
      <c r="E102" t="s">
        <v>73</v>
      </c>
    </row>
    <row r="103" spans="1:5" x14ac:dyDescent="0.25">
      <c r="A103" s="32">
        <v>44663</v>
      </c>
      <c r="B103">
        <v>30263.83</v>
      </c>
      <c r="C103">
        <v>0.66700000000000004</v>
      </c>
      <c r="D103" t="s">
        <v>72</v>
      </c>
      <c r="E103" t="s">
        <v>73</v>
      </c>
    </row>
    <row r="104" spans="1:5" x14ac:dyDescent="0.25">
      <c r="A104" s="32">
        <v>44664</v>
      </c>
      <c r="B104">
        <v>29483.7</v>
      </c>
      <c r="C104">
        <v>0.65</v>
      </c>
      <c r="D104" t="s">
        <v>72</v>
      </c>
      <c r="E104" t="s">
        <v>73</v>
      </c>
    </row>
    <row r="105" spans="1:5" x14ac:dyDescent="0.25">
      <c r="A105" s="32">
        <v>44665</v>
      </c>
      <c r="B105">
        <v>25295.8</v>
      </c>
      <c r="C105">
        <v>0.58899999999999997</v>
      </c>
      <c r="D105" t="s">
        <v>72</v>
      </c>
      <c r="E105" t="s">
        <v>73</v>
      </c>
    </row>
    <row r="106" spans="1:5" x14ac:dyDescent="0.25">
      <c r="A106" s="32">
        <v>44666</v>
      </c>
      <c r="B106">
        <v>24582.639999999999</v>
      </c>
      <c r="C106">
        <v>0.58199999999999996</v>
      </c>
      <c r="D106" t="s">
        <v>72</v>
      </c>
      <c r="E106" t="s">
        <v>73</v>
      </c>
    </row>
    <row r="107" spans="1:5" x14ac:dyDescent="0.25">
      <c r="A107" s="32">
        <v>44667</v>
      </c>
      <c r="B107">
        <v>25029.119999999999</v>
      </c>
      <c r="C107">
        <v>0.58499999999999996</v>
      </c>
      <c r="D107" t="s">
        <v>72</v>
      </c>
      <c r="E107" t="s">
        <v>73</v>
      </c>
    </row>
    <row r="108" spans="1:5" x14ac:dyDescent="0.25">
      <c r="A108" s="32">
        <v>44668</v>
      </c>
      <c r="B108">
        <v>24354.87</v>
      </c>
      <c r="C108">
        <v>0.55600000000000005</v>
      </c>
      <c r="D108" t="s">
        <v>72</v>
      </c>
      <c r="E108" t="s">
        <v>73</v>
      </c>
    </row>
    <row r="109" spans="1:5" x14ac:dyDescent="0.25">
      <c r="A109" s="32">
        <v>44669</v>
      </c>
      <c r="B109">
        <v>27877.64</v>
      </c>
      <c r="C109">
        <v>0.60699999999999998</v>
      </c>
      <c r="D109" t="s">
        <v>72</v>
      </c>
      <c r="E109" t="s">
        <v>73</v>
      </c>
    </row>
    <row r="110" spans="1:5" x14ac:dyDescent="0.25">
      <c r="A110" s="32">
        <v>44670</v>
      </c>
      <c r="B110">
        <v>30431.54</v>
      </c>
      <c r="C110">
        <v>0.64</v>
      </c>
      <c r="D110" t="s">
        <v>72</v>
      </c>
      <c r="E110" t="s">
        <v>73</v>
      </c>
    </row>
    <row r="111" spans="1:5" x14ac:dyDescent="0.25">
      <c r="A111" s="32">
        <v>44671</v>
      </c>
      <c r="B111">
        <v>31217.54</v>
      </c>
      <c r="C111">
        <v>0.65700000000000003</v>
      </c>
      <c r="D111" t="s">
        <v>72</v>
      </c>
      <c r="E111" t="s">
        <v>73</v>
      </c>
    </row>
    <row r="112" spans="1:5" x14ac:dyDescent="0.25">
      <c r="A112" s="32">
        <v>44672</v>
      </c>
      <c r="B112">
        <v>31443</v>
      </c>
      <c r="C112">
        <v>0.66</v>
      </c>
      <c r="D112" t="s">
        <v>72</v>
      </c>
      <c r="E112" t="s">
        <v>73</v>
      </c>
    </row>
    <row r="113" spans="1:5" x14ac:dyDescent="0.25">
      <c r="A113" s="32">
        <v>44673</v>
      </c>
      <c r="B113">
        <v>31130.06</v>
      </c>
      <c r="C113">
        <v>0.65500000000000003</v>
      </c>
      <c r="D113" t="s">
        <v>72</v>
      </c>
      <c r="E113" t="s">
        <v>73</v>
      </c>
    </row>
    <row r="114" spans="1:5" x14ac:dyDescent="0.25">
      <c r="A114" s="32">
        <v>44674</v>
      </c>
      <c r="B114">
        <v>27960.82</v>
      </c>
      <c r="C114">
        <v>0.61199999999999999</v>
      </c>
      <c r="D114" t="s">
        <v>72</v>
      </c>
      <c r="E114" t="s">
        <v>73</v>
      </c>
    </row>
    <row r="115" spans="1:5" x14ac:dyDescent="0.25">
      <c r="A115" s="32">
        <v>44675</v>
      </c>
      <c r="B115">
        <v>27546.42</v>
      </c>
      <c r="C115">
        <v>0.59299999999999997</v>
      </c>
      <c r="D115" t="s">
        <v>72</v>
      </c>
      <c r="E115" t="s">
        <v>73</v>
      </c>
    </row>
    <row r="116" spans="1:5" x14ac:dyDescent="0.25">
      <c r="A116" s="32">
        <v>44676</v>
      </c>
      <c r="B116">
        <v>32616.93</v>
      </c>
      <c r="C116">
        <v>0.68200000000000005</v>
      </c>
      <c r="D116" t="s">
        <v>72</v>
      </c>
      <c r="E116" t="s">
        <v>73</v>
      </c>
    </row>
    <row r="117" spans="1:5" x14ac:dyDescent="0.25">
      <c r="A117" s="32">
        <v>44677</v>
      </c>
      <c r="B117">
        <v>32240.799999999999</v>
      </c>
      <c r="C117">
        <v>0.67300000000000004</v>
      </c>
      <c r="D117" t="s">
        <v>72</v>
      </c>
      <c r="E117" t="s">
        <v>73</v>
      </c>
    </row>
    <row r="118" spans="1:5" x14ac:dyDescent="0.25">
      <c r="A118" s="32">
        <v>44678</v>
      </c>
      <c r="B118">
        <v>32488.25</v>
      </c>
      <c r="C118">
        <v>0.67900000000000005</v>
      </c>
      <c r="D118" t="s">
        <v>72</v>
      </c>
      <c r="E118" t="s">
        <v>73</v>
      </c>
    </row>
    <row r="119" spans="1:5" x14ac:dyDescent="0.25">
      <c r="A119" s="32">
        <v>44679</v>
      </c>
      <c r="B119">
        <v>38041.760000000002</v>
      </c>
      <c r="C119">
        <v>0.79500000000000004</v>
      </c>
      <c r="D119" t="s">
        <v>72</v>
      </c>
      <c r="E119" t="s">
        <v>73</v>
      </c>
    </row>
    <row r="120" spans="1:5" x14ac:dyDescent="0.25">
      <c r="A120" s="32">
        <v>44680</v>
      </c>
      <c r="B120">
        <v>31500.02</v>
      </c>
      <c r="C120">
        <v>0.66200000000000003</v>
      </c>
      <c r="D120" t="s">
        <v>72</v>
      </c>
      <c r="E120" t="s">
        <v>73</v>
      </c>
    </row>
    <row r="121" spans="1:5" x14ac:dyDescent="0.25">
      <c r="A121" s="32">
        <v>44681</v>
      </c>
      <c r="B121">
        <v>27037.3</v>
      </c>
      <c r="C121">
        <v>0.59199999999999997</v>
      </c>
      <c r="D121" t="s">
        <v>72</v>
      </c>
      <c r="E121" t="s">
        <v>73</v>
      </c>
    </row>
    <row r="122" spans="1:5" x14ac:dyDescent="0.25">
      <c r="A122" s="32">
        <v>44682</v>
      </c>
      <c r="B122">
        <v>28880.52</v>
      </c>
      <c r="C122">
        <v>0.62</v>
      </c>
      <c r="D122" t="s">
        <v>72</v>
      </c>
      <c r="E122" t="s">
        <v>73</v>
      </c>
    </row>
    <row r="123" spans="1:5" x14ac:dyDescent="0.25">
      <c r="A123" s="32">
        <v>44683</v>
      </c>
      <c r="B123">
        <v>32534.02</v>
      </c>
      <c r="C123">
        <v>0.67900000000000005</v>
      </c>
      <c r="D123" t="s">
        <v>72</v>
      </c>
      <c r="E123" t="s">
        <v>73</v>
      </c>
    </row>
    <row r="124" spans="1:5" x14ac:dyDescent="0.25">
      <c r="A124" s="32">
        <v>44684</v>
      </c>
      <c r="B124">
        <v>35395.15</v>
      </c>
      <c r="C124">
        <v>0.73799999999999999</v>
      </c>
      <c r="D124" t="s">
        <v>72</v>
      </c>
      <c r="E124" t="s">
        <v>73</v>
      </c>
    </row>
    <row r="125" spans="1:5" x14ac:dyDescent="0.25">
      <c r="A125" s="32">
        <v>44685</v>
      </c>
      <c r="B125">
        <v>35932.29</v>
      </c>
      <c r="C125">
        <v>0.749</v>
      </c>
      <c r="D125" t="s">
        <v>72</v>
      </c>
      <c r="E125" t="s">
        <v>73</v>
      </c>
    </row>
    <row r="126" spans="1:5" x14ac:dyDescent="0.25">
      <c r="A126" s="32">
        <v>44686</v>
      </c>
      <c r="B126">
        <v>34467.599999999999</v>
      </c>
      <c r="C126">
        <v>0.71899999999999997</v>
      </c>
      <c r="D126" t="s">
        <v>72</v>
      </c>
      <c r="E126" t="s">
        <v>73</v>
      </c>
    </row>
    <row r="127" spans="1:5" x14ac:dyDescent="0.25">
      <c r="A127" s="32">
        <v>44687</v>
      </c>
      <c r="B127">
        <v>35946.89</v>
      </c>
      <c r="C127">
        <v>0.753</v>
      </c>
      <c r="D127" t="s">
        <v>72</v>
      </c>
      <c r="E127" t="s">
        <v>73</v>
      </c>
    </row>
    <row r="128" spans="1:5" x14ac:dyDescent="0.25">
      <c r="A128" s="32">
        <v>44688</v>
      </c>
      <c r="B128">
        <v>29968.03</v>
      </c>
      <c r="C128">
        <v>0.65600000000000003</v>
      </c>
      <c r="D128" t="s">
        <v>72</v>
      </c>
      <c r="E128" t="s">
        <v>73</v>
      </c>
    </row>
    <row r="129" spans="1:5" x14ac:dyDescent="0.25">
      <c r="A129" s="32">
        <v>44689</v>
      </c>
      <c r="B129">
        <v>31349.77</v>
      </c>
      <c r="C129">
        <v>0.67300000000000004</v>
      </c>
      <c r="D129" t="s">
        <v>72</v>
      </c>
      <c r="E129" t="s">
        <v>73</v>
      </c>
    </row>
    <row r="130" spans="1:5" x14ac:dyDescent="0.25">
      <c r="A130" s="32">
        <v>44690</v>
      </c>
      <c r="B130">
        <v>36227.4</v>
      </c>
      <c r="C130">
        <v>0.755</v>
      </c>
      <c r="D130" t="s">
        <v>72</v>
      </c>
      <c r="E130" t="s">
        <v>73</v>
      </c>
    </row>
    <row r="131" spans="1:5" x14ac:dyDescent="0.25">
      <c r="A131" s="32">
        <v>44691</v>
      </c>
      <c r="B131">
        <v>34829.08</v>
      </c>
      <c r="C131">
        <v>0.72799999999999998</v>
      </c>
      <c r="D131" t="s">
        <v>72</v>
      </c>
      <c r="E131" t="s">
        <v>73</v>
      </c>
    </row>
    <row r="132" spans="1:5" x14ac:dyDescent="0.25">
      <c r="A132" s="32">
        <v>44692</v>
      </c>
      <c r="B132">
        <v>33430.76</v>
      </c>
      <c r="C132">
        <v>0.70099999999999996</v>
      </c>
      <c r="D132" t="s">
        <v>72</v>
      </c>
      <c r="E132" t="s">
        <v>73</v>
      </c>
    </row>
    <row r="133" spans="1:5" x14ac:dyDescent="0.25">
      <c r="A133" s="32">
        <v>44693</v>
      </c>
      <c r="B133">
        <v>32982.550000000003</v>
      </c>
      <c r="C133">
        <v>0.69299999999999995</v>
      </c>
      <c r="D133" t="s">
        <v>72</v>
      </c>
      <c r="E133" t="s">
        <v>73</v>
      </c>
    </row>
    <row r="134" spans="1:5" x14ac:dyDescent="0.25">
      <c r="A134" s="32">
        <v>44694</v>
      </c>
      <c r="B134">
        <v>28129.65</v>
      </c>
      <c r="C134">
        <v>0.625</v>
      </c>
      <c r="D134" t="s">
        <v>72</v>
      </c>
      <c r="E134" t="s">
        <v>73</v>
      </c>
    </row>
    <row r="135" spans="1:5" x14ac:dyDescent="0.25">
      <c r="A135" s="32">
        <v>44695</v>
      </c>
      <c r="B135">
        <v>27504.51</v>
      </c>
      <c r="C135">
        <v>0.622</v>
      </c>
      <c r="D135" t="s">
        <v>72</v>
      </c>
      <c r="E135" t="s">
        <v>73</v>
      </c>
    </row>
    <row r="136" spans="1:5" x14ac:dyDescent="0.25">
      <c r="A136" s="32">
        <v>44696</v>
      </c>
      <c r="B136">
        <v>29610.23</v>
      </c>
      <c r="C136">
        <v>0.64100000000000001</v>
      </c>
      <c r="D136" t="s">
        <v>72</v>
      </c>
      <c r="E136" t="s">
        <v>73</v>
      </c>
    </row>
    <row r="137" spans="1:5" x14ac:dyDescent="0.25">
      <c r="A137" s="32">
        <v>44697</v>
      </c>
      <c r="B137">
        <v>32645.62</v>
      </c>
      <c r="C137">
        <v>0.68600000000000005</v>
      </c>
      <c r="D137" t="s">
        <v>72</v>
      </c>
      <c r="E137" t="s">
        <v>73</v>
      </c>
    </row>
    <row r="138" spans="1:5" x14ac:dyDescent="0.25">
      <c r="A138" s="32">
        <v>44698</v>
      </c>
      <c r="B138">
        <v>33694.85</v>
      </c>
      <c r="C138">
        <v>0.70699999999999996</v>
      </c>
      <c r="D138" t="s">
        <v>72</v>
      </c>
      <c r="E138" t="s">
        <v>73</v>
      </c>
    </row>
    <row r="139" spans="1:5" x14ac:dyDescent="0.25">
      <c r="A139" s="32">
        <v>44699</v>
      </c>
      <c r="B139">
        <v>36506.71</v>
      </c>
      <c r="C139">
        <v>0.76400000000000001</v>
      </c>
      <c r="D139" t="s">
        <v>72</v>
      </c>
      <c r="E139" t="s">
        <v>73</v>
      </c>
    </row>
    <row r="140" spans="1:5" x14ac:dyDescent="0.25">
      <c r="A140" s="32">
        <v>44700</v>
      </c>
      <c r="B140">
        <v>34383.79</v>
      </c>
      <c r="C140">
        <v>0.72199999999999998</v>
      </c>
      <c r="D140" t="s">
        <v>72</v>
      </c>
      <c r="E140" t="s">
        <v>73</v>
      </c>
    </row>
    <row r="141" spans="1:5" x14ac:dyDescent="0.25">
      <c r="A141" s="32">
        <v>44701</v>
      </c>
      <c r="B141">
        <v>33987.22</v>
      </c>
      <c r="C141">
        <v>0.71599999999999997</v>
      </c>
      <c r="D141" t="s">
        <v>72</v>
      </c>
      <c r="E141" t="s">
        <v>73</v>
      </c>
    </row>
    <row r="142" spans="1:5" x14ac:dyDescent="0.25">
      <c r="A142" s="32">
        <v>44702</v>
      </c>
      <c r="B142">
        <v>30634.11</v>
      </c>
      <c r="C142">
        <v>0.67600000000000005</v>
      </c>
      <c r="D142" t="s">
        <v>72</v>
      </c>
      <c r="E142" t="s">
        <v>73</v>
      </c>
    </row>
    <row r="143" spans="1:5" x14ac:dyDescent="0.25">
      <c r="A143" s="32">
        <v>44703</v>
      </c>
      <c r="B143">
        <v>30560.95</v>
      </c>
      <c r="C143">
        <v>0.66</v>
      </c>
      <c r="D143" t="s">
        <v>72</v>
      </c>
      <c r="E143" t="s">
        <v>73</v>
      </c>
    </row>
    <row r="144" spans="1:5" x14ac:dyDescent="0.25">
      <c r="A144" s="32">
        <v>44704</v>
      </c>
      <c r="B144">
        <v>34111.08</v>
      </c>
      <c r="C144">
        <v>0.71399999999999997</v>
      </c>
      <c r="D144" t="s">
        <v>72</v>
      </c>
      <c r="E144" t="s">
        <v>73</v>
      </c>
    </row>
    <row r="145" spans="1:5" x14ac:dyDescent="0.25">
      <c r="A145" s="32">
        <v>44705</v>
      </c>
      <c r="B145">
        <v>33117.68</v>
      </c>
      <c r="C145">
        <v>0.69799999999999995</v>
      </c>
      <c r="D145" t="s">
        <v>72</v>
      </c>
      <c r="E145" t="s">
        <v>73</v>
      </c>
    </row>
    <row r="146" spans="1:5" x14ac:dyDescent="0.25">
      <c r="A146" s="32">
        <v>44706</v>
      </c>
      <c r="B146">
        <v>33879.58</v>
      </c>
      <c r="C146">
        <v>0.71299999999999997</v>
      </c>
      <c r="D146" t="s">
        <v>72</v>
      </c>
      <c r="E146" t="s">
        <v>73</v>
      </c>
    </row>
    <row r="147" spans="1:5" x14ac:dyDescent="0.25">
      <c r="A147" s="32">
        <v>44707</v>
      </c>
      <c r="B147">
        <v>29113.69</v>
      </c>
      <c r="C147">
        <v>0.65100000000000002</v>
      </c>
      <c r="D147" t="s">
        <v>72</v>
      </c>
      <c r="E147" t="s">
        <v>73</v>
      </c>
    </row>
    <row r="148" spans="1:5" x14ac:dyDescent="0.25">
      <c r="A148" s="32">
        <v>44708</v>
      </c>
      <c r="B148">
        <v>27683.79</v>
      </c>
      <c r="C148">
        <v>0.625</v>
      </c>
      <c r="D148" t="s">
        <v>72</v>
      </c>
      <c r="E148" t="s">
        <v>73</v>
      </c>
    </row>
    <row r="149" spans="1:5" x14ac:dyDescent="0.25">
      <c r="A149" s="32">
        <v>44709</v>
      </c>
      <c r="B149">
        <v>35687.360000000001</v>
      </c>
      <c r="C149">
        <v>0.81499999999999995</v>
      </c>
      <c r="D149" t="s">
        <v>72</v>
      </c>
      <c r="E149" t="s">
        <v>73</v>
      </c>
    </row>
    <row r="150" spans="1:5" x14ac:dyDescent="0.25">
      <c r="A150" s="32">
        <v>44710</v>
      </c>
      <c r="B150">
        <v>27052.7</v>
      </c>
      <c r="C150">
        <v>0.58599999999999997</v>
      </c>
      <c r="D150" t="s">
        <v>72</v>
      </c>
      <c r="E150" t="s">
        <v>73</v>
      </c>
    </row>
    <row r="151" spans="1:5" x14ac:dyDescent="0.25">
      <c r="A151" s="32">
        <v>44711</v>
      </c>
      <c r="B151">
        <v>32943.33</v>
      </c>
      <c r="C151">
        <v>0.69099999999999995</v>
      </c>
      <c r="D151" t="s">
        <v>72</v>
      </c>
      <c r="E151" t="s">
        <v>73</v>
      </c>
    </row>
    <row r="152" spans="1:5" x14ac:dyDescent="0.25">
      <c r="A152" s="32">
        <v>44712</v>
      </c>
      <c r="B152">
        <v>32501.43</v>
      </c>
      <c r="C152">
        <v>0.68200000000000005</v>
      </c>
      <c r="D152" t="s">
        <v>72</v>
      </c>
      <c r="E152" t="s">
        <v>73</v>
      </c>
    </row>
    <row r="153" spans="1:5" x14ac:dyDescent="0.25">
      <c r="A153" s="32">
        <v>44713</v>
      </c>
      <c r="B153">
        <v>33104.46</v>
      </c>
      <c r="C153">
        <v>0.69399999999999995</v>
      </c>
      <c r="D153" t="s">
        <v>72</v>
      </c>
      <c r="E153" t="s">
        <v>73</v>
      </c>
    </row>
    <row r="154" spans="1:5" x14ac:dyDescent="0.25">
      <c r="A154" s="32">
        <v>44714</v>
      </c>
      <c r="B154">
        <v>34006.04</v>
      </c>
      <c r="C154">
        <v>0.71599999999999997</v>
      </c>
      <c r="D154" t="s">
        <v>72</v>
      </c>
      <c r="E154" t="s">
        <v>73</v>
      </c>
    </row>
    <row r="155" spans="1:5" x14ac:dyDescent="0.25">
      <c r="A155" s="32">
        <v>44715</v>
      </c>
      <c r="B155">
        <v>30785.14</v>
      </c>
      <c r="C155">
        <v>0.65200000000000002</v>
      </c>
      <c r="D155" t="s">
        <v>72</v>
      </c>
      <c r="E155" t="s">
        <v>73</v>
      </c>
    </row>
    <row r="156" spans="1:5" x14ac:dyDescent="0.25">
      <c r="A156" s="32">
        <v>44716</v>
      </c>
      <c r="B156">
        <v>28004.93</v>
      </c>
      <c r="C156">
        <v>0.63200000000000001</v>
      </c>
      <c r="D156" t="s">
        <v>72</v>
      </c>
      <c r="E156" t="s">
        <v>73</v>
      </c>
    </row>
    <row r="157" spans="1:5" x14ac:dyDescent="0.25">
      <c r="A157" s="32">
        <v>44717</v>
      </c>
      <c r="B157">
        <v>27694.77</v>
      </c>
      <c r="C157">
        <v>0.629</v>
      </c>
      <c r="D157" t="s">
        <v>72</v>
      </c>
      <c r="E157" t="s">
        <v>73</v>
      </c>
    </row>
    <row r="158" spans="1:5" x14ac:dyDescent="0.25">
      <c r="A158" s="32">
        <v>44718</v>
      </c>
      <c r="B158">
        <v>27320.98</v>
      </c>
      <c r="C158">
        <v>0.59399999999999997</v>
      </c>
      <c r="D158" t="s">
        <v>72</v>
      </c>
      <c r="E158" t="s">
        <v>73</v>
      </c>
    </row>
    <row r="159" spans="1:5" x14ac:dyDescent="0.25">
      <c r="A159" s="32">
        <v>44719</v>
      </c>
      <c r="B159">
        <v>30998.26</v>
      </c>
      <c r="C159">
        <v>0.65300000000000002</v>
      </c>
      <c r="D159" t="s">
        <v>72</v>
      </c>
      <c r="E159" t="s">
        <v>73</v>
      </c>
    </row>
    <row r="160" spans="1:5" x14ac:dyDescent="0.25">
      <c r="A160" s="32">
        <v>44720</v>
      </c>
      <c r="B160">
        <v>31650.36</v>
      </c>
      <c r="C160">
        <v>0.66700000000000004</v>
      </c>
      <c r="D160" t="s">
        <v>72</v>
      </c>
      <c r="E160" t="s">
        <v>73</v>
      </c>
    </row>
    <row r="161" spans="1:5" x14ac:dyDescent="0.25">
      <c r="A161" s="32">
        <v>44721</v>
      </c>
      <c r="B161">
        <v>33030.339999999997</v>
      </c>
      <c r="C161">
        <v>0.69499999999999995</v>
      </c>
      <c r="D161" t="s">
        <v>72</v>
      </c>
      <c r="E161" t="s">
        <v>73</v>
      </c>
    </row>
    <row r="162" spans="1:5" x14ac:dyDescent="0.25">
      <c r="A162" s="32">
        <v>44722</v>
      </c>
      <c r="B162">
        <v>31309.439999999999</v>
      </c>
      <c r="C162">
        <v>0.66100000000000003</v>
      </c>
      <c r="D162" t="s">
        <v>72</v>
      </c>
      <c r="E162" t="s">
        <v>73</v>
      </c>
    </row>
    <row r="163" spans="1:5" x14ac:dyDescent="0.25">
      <c r="A163" s="32">
        <v>44723</v>
      </c>
      <c r="B163">
        <v>28097.09</v>
      </c>
      <c r="C163">
        <v>0.621</v>
      </c>
      <c r="D163" t="s">
        <v>72</v>
      </c>
      <c r="E163" t="s">
        <v>73</v>
      </c>
    </row>
    <row r="164" spans="1:5" x14ac:dyDescent="0.25">
      <c r="A164" s="32">
        <v>44724</v>
      </c>
      <c r="B164">
        <v>27972.49</v>
      </c>
      <c r="C164">
        <v>0.60499999999999998</v>
      </c>
      <c r="D164" t="s">
        <v>72</v>
      </c>
      <c r="E164" t="s">
        <v>73</v>
      </c>
    </row>
    <row r="165" spans="1:5" x14ac:dyDescent="0.25">
      <c r="A165" s="32">
        <v>44725</v>
      </c>
      <c r="B165">
        <v>33157.769999999997</v>
      </c>
      <c r="C165">
        <v>0.69799999999999995</v>
      </c>
      <c r="D165" t="s">
        <v>72</v>
      </c>
      <c r="E165" t="s">
        <v>73</v>
      </c>
    </row>
    <row r="166" spans="1:5" x14ac:dyDescent="0.25">
      <c r="A166" s="32">
        <v>44726</v>
      </c>
      <c r="B166">
        <v>32777.040000000001</v>
      </c>
      <c r="C166">
        <v>0.69099999999999995</v>
      </c>
      <c r="D166" t="s">
        <v>72</v>
      </c>
      <c r="E166" t="s">
        <v>73</v>
      </c>
    </row>
    <row r="167" spans="1:5" x14ac:dyDescent="0.25">
      <c r="A167" s="32">
        <v>44727</v>
      </c>
      <c r="B167">
        <v>32880.32</v>
      </c>
      <c r="C167">
        <v>0.69299999999999995</v>
      </c>
      <c r="D167" t="s">
        <v>72</v>
      </c>
      <c r="E167" t="s">
        <v>73</v>
      </c>
    </row>
    <row r="168" spans="1:5" x14ac:dyDescent="0.25">
      <c r="A168" s="32">
        <v>44728</v>
      </c>
      <c r="B168">
        <v>33641.15</v>
      </c>
      <c r="C168">
        <v>0.70799999999999996</v>
      </c>
      <c r="D168" t="s">
        <v>72</v>
      </c>
      <c r="E168" t="s">
        <v>73</v>
      </c>
    </row>
    <row r="169" spans="1:5" x14ac:dyDescent="0.25">
      <c r="A169" s="32">
        <v>44729</v>
      </c>
      <c r="B169">
        <v>32348.23</v>
      </c>
      <c r="C169">
        <v>0.68500000000000005</v>
      </c>
      <c r="D169" t="s">
        <v>72</v>
      </c>
      <c r="E169" t="s">
        <v>73</v>
      </c>
    </row>
    <row r="170" spans="1:5" x14ac:dyDescent="0.25">
      <c r="A170" s="32">
        <v>44730</v>
      </c>
      <c r="B170">
        <v>27926.16</v>
      </c>
      <c r="C170">
        <v>0.61799999999999999</v>
      </c>
      <c r="D170" t="s">
        <v>72</v>
      </c>
      <c r="E170" t="s">
        <v>73</v>
      </c>
    </row>
    <row r="171" spans="1:5" x14ac:dyDescent="0.25">
      <c r="A171" s="32">
        <v>44731</v>
      </c>
      <c r="B171">
        <v>26751.87</v>
      </c>
      <c r="C171">
        <v>0.58099999999999996</v>
      </c>
      <c r="D171" t="s">
        <v>72</v>
      </c>
      <c r="E171" t="s">
        <v>73</v>
      </c>
    </row>
    <row r="172" spans="1:5" x14ac:dyDescent="0.25">
      <c r="A172" s="32">
        <v>44732</v>
      </c>
      <c r="B172">
        <v>31353.79</v>
      </c>
      <c r="C172">
        <v>0.66200000000000003</v>
      </c>
      <c r="D172" t="s">
        <v>72</v>
      </c>
      <c r="E172" t="s">
        <v>73</v>
      </c>
    </row>
    <row r="173" spans="1:5" x14ac:dyDescent="0.25">
      <c r="A173" s="32">
        <v>44733</v>
      </c>
      <c r="B173">
        <v>34061.07</v>
      </c>
      <c r="C173">
        <v>0.72</v>
      </c>
      <c r="D173" t="s">
        <v>72</v>
      </c>
      <c r="E173" t="s">
        <v>73</v>
      </c>
    </row>
    <row r="174" spans="1:5" x14ac:dyDescent="0.25">
      <c r="A174" s="32">
        <v>44734</v>
      </c>
      <c r="B174">
        <v>32635.88</v>
      </c>
      <c r="C174">
        <v>0.69</v>
      </c>
      <c r="D174" t="s">
        <v>72</v>
      </c>
      <c r="E174" t="s">
        <v>73</v>
      </c>
    </row>
    <row r="175" spans="1:5" x14ac:dyDescent="0.25">
      <c r="A175" s="32">
        <v>44735</v>
      </c>
      <c r="B175">
        <v>34729.089999999997</v>
      </c>
      <c r="C175">
        <v>0.73299999999999998</v>
      </c>
      <c r="D175" t="s">
        <v>72</v>
      </c>
      <c r="E175" t="s">
        <v>73</v>
      </c>
    </row>
    <row r="176" spans="1:5" x14ac:dyDescent="0.25">
      <c r="A176" s="32">
        <v>44736</v>
      </c>
      <c r="B176">
        <v>34015.35</v>
      </c>
      <c r="C176">
        <v>0.72299999999999998</v>
      </c>
      <c r="D176" t="s">
        <v>72</v>
      </c>
      <c r="E176" t="s">
        <v>73</v>
      </c>
    </row>
    <row r="177" spans="1:5" x14ac:dyDescent="0.25">
      <c r="A177" s="32">
        <v>44737</v>
      </c>
      <c r="B177">
        <v>28965.89</v>
      </c>
      <c r="C177">
        <v>0.64500000000000002</v>
      </c>
      <c r="D177" t="s">
        <v>72</v>
      </c>
      <c r="E177" t="s">
        <v>73</v>
      </c>
    </row>
    <row r="178" spans="1:5" x14ac:dyDescent="0.25">
      <c r="A178" s="32">
        <v>44738</v>
      </c>
      <c r="B178">
        <v>29761.93</v>
      </c>
      <c r="C178">
        <v>0.65100000000000002</v>
      </c>
      <c r="D178" t="s">
        <v>72</v>
      </c>
      <c r="E178" t="s">
        <v>73</v>
      </c>
    </row>
    <row r="179" spans="1:5" x14ac:dyDescent="0.25">
      <c r="A179" s="32">
        <v>44739</v>
      </c>
      <c r="B179">
        <v>32560.76</v>
      </c>
      <c r="C179">
        <v>0.69899999999999995</v>
      </c>
      <c r="D179" t="s">
        <v>72</v>
      </c>
      <c r="E179" t="s">
        <v>73</v>
      </c>
    </row>
    <row r="180" spans="1:5" x14ac:dyDescent="0.25">
      <c r="A180" s="32">
        <v>44740</v>
      </c>
      <c r="B180">
        <v>29892.78</v>
      </c>
      <c r="C180">
        <v>0.64100000000000001</v>
      </c>
      <c r="D180" t="s">
        <v>72</v>
      </c>
      <c r="E180" t="s">
        <v>73</v>
      </c>
    </row>
    <row r="181" spans="1:5" x14ac:dyDescent="0.25">
      <c r="A181" s="32">
        <v>44741</v>
      </c>
      <c r="B181">
        <v>31670.14</v>
      </c>
      <c r="C181">
        <v>0.67800000000000005</v>
      </c>
      <c r="D181" t="s">
        <v>72</v>
      </c>
      <c r="E181" t="s">
        <v>73</v>
      </c>
    </row>
    <row r="182" spans="1:5" x14ac:dyDescent="0.25">
      <c r="A182" s="32">
        <v>44742</v>
      </c>
      <c r="B182">
        <v>33272.019999999997</v>
      </c>
      <c r="C182">
        <v>0.71099999999999997</v>
      </c>
      <c r="D182" t="s">
        <v>72</v>
      </c>
      <c r="E182" t="s">
        <v>73</v>
      </c>
    </row>
    <row r="183" spans="1:5" x14ac:dyDescent="0.25">
      <c r="A183" s="32">
        <v>44743</v>
      </c>
      <c r="B183">
        <v>30009.71</v>
      </c>
      <c r="C183">
        <v>0.65</v>
      </c>
      <c r="D183" t="s">
        <v>72</v>
      </c>
      <c r="E183" t="s">
        <v>73</v>
      </c>
    </row>
    <row r="184" spans="1:5" x14ac:dyDescent="0.25">
      <c r="A184" s="32">
        <v>44744</v>
      </c>
      <c r="B184">
        <v>26954.92</v>
      </c>
      <c r="C184">
        <v>0.60399999999999998</v>
      </c>
      <c r="D184" t="s">
        <v>72</v>
      </c>
      <c r="E184" t="s">
        <v>73</v>
      </c>
    </row>
    <row r="185" spans="1:5" x14ac:dyDescent="0.25">
      <c r="A185" s="32">
        <v>44745</v>
      </c>
      <c r="B185">
        <v>26150.639999999999</v>
      </c>
      <c r="C185">
        <v>0.58599999999999997</v>
      </c>
      <c r="D185" t="s">
        <v>72</v>
      </c>
      <c r="E185" t="s">
        <v>73</v>
      </c>
    </row>
    <row r="186" spans="1:5" x14ac:dyDescent="0.25">
      <c r="A186" s="32">
        <v>44746</v>
      </c>
      <c r="B186">
        <v>33895.49</v>
      </c>
      <c r="C186">
        <v>0.74</v>
      </c>
      <c r="D186" t="s">
        <v>72</v>
      </c>
      <c r="E186" t="s">
        <v>73</v>
      </c>
    </row>
    <row r="187" spans="1:5" x14ac:dyDescent="0.25">
      <c r="A187" s="32">
        <v>44747</v>
      </c>
      <c r="B187">
        <v>31270.29</v>
      </c>
      <c r="C187">
        <v>0.69199999999999995</v>
      </c>
      <c r="D187" t="s">
        <v>72</v>
      </c>
      <c r="E187" t="s">
        <v>73</v>
      </c>
    </row>
    <row r="188" spans="1:5" x14ac:dyDescent="0.25">
      <c r="A188" s="32">
        <v>44748</v>
      </c>
      <c r="B188">
        <v>31873.08</v>
      </c>
      <c r="C188">
        <v>0.70699999999999996</v>
      </c>
      <c r="D188" t="s">
        <v>72</v>
      </c>
      <c r="E188" t="s">
        <v>73</v>
      </c>
    </row>
    <row r="189" spans="1:5" x14ac:dyDescent="0.25">
      <c r="A189" s="32">
        <v>44749</v>
      </c>
      <c r="B189">
        <v>31582.04</v>
      </c>
      <c r="C189">
        <v>0.70199999999999996</v>
      </c>
      <c r="D189" t="s">
        <v>72</v>
      </c>
      <c r="E189" t="s">
        <v>73</v>
      </c>
    </row>
    <row r="190" spans="1:5" x14ac:dyDescent="0.25">
      <c r="A190" s="32">
        <v>44750</v>
      </c>
      <c r="B190">
        <v>30620.73</v>
      </c>
      <c r="C190">
        <v>0.68200000000000005</v>
      </c>
      <c r="D190" t="s">
        <v>72</v>
      </c>
      <c r="E190" t="s">
        <v>73</v>
      </c>
    </row>
    <row r="191" spans="1:5" x14ac:dyDescent="0.25">
      <c r="A191" s="32">
        <v>44751</v>
      </c>
      <c r="B191">
        <v>26151.61</v>
      </c>
      <c r="C191">
        <v>0.61099999999999999</v>
      </c>
      <c r="D191" t="s">
        <v>72</v>
      </c>
      <c r="E191" t="s">
        <v>73</v>
      </c>
    </row>
    <row r="192" spans="1:5" x14ac:dyDescent="0.25">
      <c r="A192" s="32">
        <v>44752</v>
      </c>
      <c r="B192">
        <v>26737.07</v>
      </c>
      <c r="C192">
        <v>0.625</v>
      </c>
      <c r="D192" t="s">
        <v>72</v>
      </c>
      <c r="E192" t="s">
        <v>73</v>
      </c>
    </row>
    <row r="193" spans="1:5" x14ac:dyDescent="0.25">
      <c r="A193" s="32">
        <v>44753</v>
      </c>
      <c r="B193">
        <v>32070.93</v>
      </c>
      <c r="C193">
        <v>0.73199999999999998</v>
      </c>
      <c r="D193" t="s">
        <v>72</v>
      </c>
      <c r="E193" t="s">
        <v>73</v>
      </c>
    </row>
    <row r="194" spans="1:5" x14ac:dyDescent="0.25">
      <c r="A194" s="32">
        <v>44754</v>
      </c>
      <c r="B194">
        <v>32353.83</v>
      </c>
      <c r="C194">
        <v>0.747</v>
      </c>
      <c r="D194" t="s">
        <v>72</v>
      </c>
      <c r="E194" t="s">
        <v>73</v>
      </c>
    </row>
    <row r="195" spans="1:5" x14ac:dyDescent="0.25">
      <c r="A195" s="32">
        <v>44755</v>
      </c>
      <c r="B195">
        <v>32798.589999999997</v>
      </c>
      <c r="C195">
        <v>0.75900000000000001</v>
      </c>
      <c r="D195" t="s">
        <v>72</v>
      </c>
      <c r="E195" t="s">
        <v>73</v>
      </c>
    </row>
    <row r="196" spans="1:5" x14ac:dyDescent="0.25">
      <c r="A196" s="32">
        <v>44756</v>
      </c>
      <c r="B196">
        <v>30117.72</v>
      </c>
      <c r="C196">
        <v>0.69899999999999995</v>
      </c>
      <c r="D196" t="s">
        <v>72</v>
      </c>
      <c r="E196" t="s">
        <v>73</v>
      </c>
    </row>
    <row r="197" spans="1:5" x14ac:dyDescent="0.25">
      <c r="A197" s="32">
        <v>44757</v>
      </c>
      <c r="B197">
        <v>28318.63</v>
      </c>
      <c r="C197">
        <v>0.65300000000000002</v>
      </c>
      <c r="D197" t="s">
        <v>72</v>
      </c>
      <c r="E197" t="s">
        <v>73</v>
      </c>
    </row>
    <row r="198" spans="1:5" x14ac:dyDescent="0.25">
      <c r="A198" s="32">
        <v>44758</v>
      </c>
      <c r="B198">
        <v>25781.59</v>
      </c>
      <c r="C198">
        <v>0.61499999999999999</v>
      </c>
      <c r="D198" t="s">
        <v>72</v>
      </c>
      <c r="E198" t="s">
        <v>73</v>
      </c>
    </row>
    <row r="199" spans="1:5" x14ac:dyDescent="0.25">
      <c r="A199" s="32">
        <v>44759</v>
      </c>
      <c r="B199">
        <v>25730.17</v>
      </c>
      <c r="C199">
        <v>0.61499999999999999</v>
      </c>
      <c r="D199" t="s">
        <v>72</v>
      </c>
      <c r="E199" t="s">
        <v>73</v>
      </c>
    </row>
    <row r="200" spans="1:5" x14ac:dyDescent="0.25">
      <c r="A200" s="32">
        <v>44760</v>
      </c>
      <c r="B200">
        <v>30638.74</v>
      </c>
      <c r="C200">
        <v>0.71799999999999997</v>
      </c>
      <c r="D200" t="s">
        <v>72</v>
      </c>
      <c r="E200" t="s">
        <v>73</v>
      </c>
    </row>
    <row r="201" spans="1:5" x14ac:dyDescent="0.25">
      <c r="A201" s="32">
        <v>44761</v>
      </c>
      <c r="B201">
        <v>32958.04</v>
      </c>
      <c r="C201">
        <v>0.77800000000000002</v>
      </c>
      <c r="D201" t="s">
        <v>72</v>
      </c>
      <c r="E201" t="s">
        <v>73</v>
      </c>
    </row>
    <row r="202" spans="1:5" x14ac:dyDescent="0.25">
      <c r="A202" s="32">
        <v>44762</v>
      </c>
      <c r="B202">
        <v>33477.160000000003</v>
      </c>
      <c r="C202">
        <v>0.78800000000000003</v>
      </c>
      <c r="D202" t="s">
        <v>72</v>
      </c>
      <c r="E202" t="s">
        <v>73</v>
      </c>
    </row>
    <row r="203" spans="1:5" x14ac:dyDescent="0.25">
      <c r="A203" s="32">
        <v>44763</v>
      </c>
      <c r="B203">
        <v>30841.599999999999</v>
      </c>
      <c r="C203">
        <v>0.72399999999999998</v>
      </c>
      <c r="D203" t="s">
        <v>72</v>
      </c>
      <c r="E203" t="s">
        <v>73</v>
      </c>
    </row>
    <row r="204" spans="1:5" x14ac:dyDescent="0.25">
      <c r="A204" s="32">
        <v>44764</v>
      </c>
      <c r="B204">
        <v>28293.54</v>
      </c>
      <c r="C204">
        <v>0.66800000000000004</v>
      </c>
      <c r="D204" t="s">
        <v>72</v>
      </c>
      <c r="E204" t="s">
        <v>73</v>
      </c>
    </row>
    <row r="205" spans="1:5" x14ac:dyDescent="0.25">
      <c r="A205" s="32">
        <v>44765</v>
      </c>
      <c r="B205">
        <v>23669.58</v>
      </c>
      <c r="C205">
        <v>0.57199999999999995</v>
      </c>
      <c r="D205" t="s">
        <v>72</v>
      </c>
      <c r="E205" t="s">
        <v>73</v>
      </c>
    </row>
    <row r="206" spans="1:5" x14ac:dyDescent="0.25">
      <c r="A206" s="32">
        <v>44766</v>
      </c>
      <c r="B206">
        <v>25768.07</v>
      </c>
      <c r="C206">
        <v>0.61499999999999999</v>
      </c>
      <c r="D206" t="s">
        <v>72</v>
      </c>
      <c r="E206" t="s">
        <v>73</v>
      </c>
    </row>
    <row r="207" spans="1:5" x14ac:dyDescent="0.25">
      <c r="A207" s="32">
        <v>44767</v>
      </c>
      <c r="B207">
        <v>29232.47</v>
      </c>
      <c r="C207">
        <v>0.68600000000000005</v>
      </c>
      <c r="D207" t="s">
        <v>72</v>
      </c>
      <c r="E207" t="s">
        <v>73</v>
      </c>
    </row>
    <row r="208" spans="1:5" x14ac:dyDescent="0.25">
      <c r="A208" s="32">
        <v>44768</v>
      </c>
      <c r="B208">
        <v>28606.35</v>
      </c>
      <c r="C208">
        <v>0.67200000000000004</v>
      </c>
      <c r="D208" t="s">
        <v>72</v>
      </c>
      <c r="E208" t="s">
        <v>73</v>
      </c>
    </row>
    <row r="209" spans="1:5" x14ac:dyDescent="0.25">
      <c r="A209" s="32">
        <v>44769</v>
      </c>
      <c r="B209">
        <v>28965.64</v>
      </c>
      <c r="C209">
        <v>0.67800000000000005</v>
      </c>
      <c r="D209" t="s">
        <v>72</v>
      </c>
      <c r="E209" t="s">
        <v>73</v>
      </c>
    </row>
    <row r="210" spans="1:5" x14ac:dyDescent="0.25">
      <c r="A210" s="32">
        <v>44770</v>
      </c>
      <c r="B210">
        <v>29432.17</v>
      </c>
      <c r="C210">
        <v>0.68200000000000005</v>
      </c>
      <c r="D210" t="s">
        <v>72</v>
      </c>
      <c r="E210" t="s">
        <v>73</v>
      </c>
    </row>
    <row r="211" spans="1:5" x14ac:dyDescent="0.25">
      <c r="A211" s="32">
        <v>44771</v>
      </c>
      <c r="B211">
        <v>28641.53</v>
      </c>
      <c r="C211">
        <v>0.65700000000000003</v>
      </c>
      <c r="D211" t="s">
        <v>72</v>
      </c>
      <c r="E211" t="s">
        <v>73</v>
      </c>
    </row>
    <row r="212" spans="1:5" x14ac:dyDescent="0.25">
      <c r="A212" s="32">
        <v>44772</v>
      </c>
      <c r="B212">
        <v>25558.48</v>
      </c>
      <c r="C212">
        <v>0.59499999999999997</v>
      </c>
      <c r="D212" t="s">
        <v>72</v>
      </c>
      <c r="E212" t="s">
        <v>73</v>
      </c>
    </row>
    <row r="213" spans="1:5" x14ac:dyDescent="0.25">
      <c r="A213" s="32">
        <v>44773</v>
      </c>
      <c r="B213">
        <v>27147.93</v>
      </c>
      <c r="C213">
        <v>0.61899999999999999</v>
      </c>
      <c r="D213" t="s">
        <v>72</v>
      </c>
      <c r="E213" t="s">
        <v>73</v>
      </c>
    </row>
    <row r="214" spans="1:5" x14ac:dyDescent="0.25">
      <c r="A214" s="32">
        <v>44774</v>
      </c>
      <c r="B214">
        <v>36369.65</v>
      </c>
      <c r="C214">
        <v>0.79700000000000004</v>
      </c>
      <c r="D214" t="s">
        <v>72</v>
      </c>
      <c r="E214" t="s">
        <v>73</v>
      </c>
    </row>
    <row r="215" spans="1:5" x14ac:dyDescent="0.25">
      <c r="A215" s="32">
        <v>44775</v>
      </c>
      <c r="B215">
        <v>30241.62</v>
      </c>
      <c r="C215">
        <v>0.66800000000000004</v>
      </c>
      <c r="D215" t="s">
        <v>72</v>
      </c>
      <c r="E215" t="s">
        <v>73</v>
      </c>
    </row>
    <row r="216" spans="1:5" x14ac:dyDescent="0.25">
      <c r="A216" s="32">
        <v>44776</v>
      </c>
      <c r="B216">
        <v>30712.22</v>
      </c>
      <c r="C216">
        <v>0.67500000000000004</v>
      </c>
      <c r="D216" t="s">
        <v>72</v>
      </c>
      <c r="E216" t="s">
        <v>73</v>
      </c>
    </row>
    <row r="217" spans="1:5" x14ac:dyDescent="0.25">
      <c r="A217" s="32">
        <v>44777</v>
      </c>
      <c r="B217">
        <v>32562.84</v>
      </c>
      <c r="C217">
        <v>0.71099999999999997</v>
      </c>
      <c r="D217" t="s">
        <v>72</v>
      </c>
      <c r="E217" t="s">
        <v>73</v>
      </c>
    </row>
    <row r="218" spans="1:5" x14ac:dyDescent="0.25">
      <c r="A218" s="32">
        <v>44778</v>
      </c>
      <c r="B218">
        <v>30008.04</v>
      </c>
      <c r="C218">
        <v>0.65600000000000003</v>
      </c>
      <c r="D218" t="s">
        <v>72</v>
      </c>
      <c r="E218" t="s">
        <v>73</v>
      </c>
    </row>
    <row r="219" spans="1:5" x14ac:dyDescent="0.25">
      <c r="A219" s="32">
        <v>44779</v>
      </c>
      <c r="B219">
        <v>26439.34</v>
      </c>
      <c r="C219">
        <v>0.59399999999999997</v>
      </c>
      <c r="D219" t="s">
        <v>72</v>
      </c>
      <c r="E219" t="s">
        <v>73</v>
      </c>
    </row>
    <row r="220" spans="1:5" x14ac:dyDescent="0.25">
      <c r="A220" s="32">
        <v>44780</v>
      </c>
      <c r="B220">
        <v>28305.66</v>
      </c>
      <c r="C220">
        <v>0.622</v>
      </c>
      <c r="D220" t="s">
        <v>72</v>
      </c>
      <c r="E220" t="s">
        <v>73</v>
      </c>
    </row>
    <row r="221" spans="1:5" x14ac:dyDescent="0.25">
      <c r="A221" s="32">
        <v>44781</v>
      </c>
      <c r="B221">
        <v>34361.24</v>
      </c>
      <c r="C221">
        <v>0.73299999999999998</v>
      </c>
      <c r="D221" t="s">
        <v>72</v>
      </c>
      <c r="E221" t="s">
        <v>73</v>
      </c>
    </row>
    <row r="222" spans="1:5" x14ac:dyDescent="0.25">
      <c r="A222" s="32">
        <v>44782</v>
      </c>
      <c r="B222">
        <v>33774.410000000003</v>
      </c>
      <c r="C222">
        <v>0.72199999999999998</v>
      </c>
      <c r="D222" t="s">
        <v>72</v>
      </c>
      <c r="E222" t="s">
        <v>73</v>
      </c>
    </row>
    <row r="223" spans="1:5" x14ac:dyDescent="0.25">
      <c r="A223" s="32">
        <v>44783</v>
      </c>
      <c r="B223">
        <v>35681.11</v>
      </c>
      <c r="C223">
        <v>0.76200000000000001</v>
      </c>
      <c r="D223" t="s">
        <v>72</v>
      </c>
      <c r="E223" t="s">
        <v>73</v>
      </c>
    </row>
    <row r="224" spans="1:5" x14ac:dyDescent="0.25">
      <c r="A224" s="32">
        <v>44784</v>
      </c>
      <c r="B224">
        <v>36030.559999999998</v>
      </c>
      <c r="C224">
        <v>0.76800000000000002</v>
      </c>
      <c r="D224" t="s">
        <v>72</v>
      </c>
      <c r="E224" t="s">
        <v>73</v>
      </c>
    </row>
    <row r="225" spans="1:5" x14ac:dyDescent="0.25">
      <c r="A225" s="32">
        <v>44785</v>
      </c>
      <c r="B225">
        <v>34626.75</v>
      </c>
      <c r="C225">
        <v>0.73899999999999999</v>
      </c>
      <c r="D225" t="s">
        <v>72</v>
      </c>
      <c r="E225" t="s">
        <v>73</v>
      </c>
    </row>
    <row r="226" spans="1:5" x14ac:dyDescent="0.25">
      <c r="A226" s="32">
        <v>44786</v>
      </c>
      <c r="B226">
        <v>31333.09</v>
      </c>
      <c r="C226">
        <v>0.7</v>
      </c>
      <c r="D226" t="s">
        <v>72</v>
      </c>
      <c r="E226" t="s">
        <v>73</v>
      </c>
    </row>
    <row r="227" spans="1:5" x14ac:dyDescent="0.25">
      <c r="A227" s="32">
        <v>44787</v>
      </c>
      <c r="B227">
        <v>31458.32</v>
      </c>
      <c r="C227">
        <v>0.68600000000000005</v>
      </c>
      <c r="D227" t="s">
        <v>72</v>
      </c>
      <c r="E227" t="s">
        <v>73</v>
      </c>
    </row>
    <row r="228" spans="1:5" x14ac:dyDescent="0.25">
      <c r="A228" s="32">
        <v>44788</v>
      </c>
      <c r="B228">
        <v>34367.21</v>
      </c>
      <c r="C228">
        <v>0.72899999999999998</v>
      </c>
      <c r="D228" t="s">
        <v>72</v>
      </c>
      <c r="E228" t="s">
        <v>73</v>
      </c>
    </row>
    <row r="229" spans="1:5" x14ac:dyDescent="0.25">
      <c r="A229" s="32">
        <v>44789</v>
      </c>
      <c r="B229">
        <v>33713.449999999997</v>
      </c>
      <c r="C229">
        <v>0.71699999999999997</v>
      </c>
      <c r="D229" t="s">
        <v>72</v>
      </c>
      <c r="E229" t="s">
        <v>73</v>
      </c>
    </row>
    <row r="230" spans="1:5" x14ac:dyDescent="0.25">
      <c r="A230" s="32">
        <v>44790</v>
      </c>
      <c r="B230">
        <v>33213.22</v>
      </c>
      <c r="C230">
        <v>0.70599999999999996</v>
      </c>
      <c r="D230" t="s">
        <v>72</v>
      </c>
      <c r="E230" t="s">
        <v>73</v>
      </c>
    </row>
    <row r="231" spans="1:5" x14ac:dyDescent="0.25">
      <c r="A231" s="32">
        <v>44791</v>
      </c>
      <c r="B231">
        <v>31883.53</v>
      </c>
      <c r="C231">
        <v>0.67800000000000005</v>
      </c>
      <c r="D231" t="s">
        <v>72</v>
      </c>
      <c r="E231" t="s">
        <v>73</v>
      </c>
    </row>
    <row r="232" spans="1:5" x14ac:dyDescent="0.25">
      <c r="A232" s="32">
        <v>44792</v>
      </c>
      <c r="B232">
        <v>31416.22</v>
      </c>
      <c r="C232">
        <v>0.66900000000000004</v>
      </c>
      <c r="D232" t="s">
        <v>72</v>
      </c>
      <c r="E232" t="s">
        <v>73</v>
      </c>
    </row>
    <row r="233" spans="1:5" x14ac:dyDescent="0.25">
      <c r="A233" s="32">
        <v>44793</v>
      </c>
      <c r="B233">
        <v>27311.69</v>
      </c>
      <c r="C233">
        <v>0.60699999999999998</v>
      </c>
      <c r="D233" t="s">
        <v>72</v>
      </c>
      <c r="E233" t="s">
        <v>73</v>
      </c>
    </row>
    <row r="234" spans="1:5" x14ac:dyDescent="0.25">
      <c r="A234" s="32">
        <v>44794</v>
      </c>
      <c r="B234">
        <v>28215.7</v>
      </c>
      <c r="C234">
        <v>0.61299999999999999</v>
      </c>
      <c r="D234" t="s">
        <v>72</v>
      </c>
      <c r="E234" t="s">
        <v>73</v>
      </c>
    </row>
    <row r="235" spans="1:5" x14ac:dyDescent="0.25">
      <c r="A235" s="32">
        <v>44795</v>
      </c>
      <c r="B235">
        <v>32460.28</v>
      </c>
      <c r="C235">
        <v>0.68600000000000005</v>
      </c>
      <c r="D235" t="s">
        <v>72</v>
      </c>
      <c r="E235" t="s">
        <v>73</v>
      </c>
    </row>
    <row r="236" spans="1:5" x14ac:dyDescent="0.25">
      <c r="A236" s="32">
        <v>44796</v>
      </c>
      <c r="B236">
        <v>32681.3</v>
      </c>
      <c r="C236">
        <v>0.69099999999999995</v>
      </c>
      <c r="D236" t="s">
        <v>72</v>
      </c>
      <c r="E236" t="s">
        <v>73</v>
      </c>
    </row>
    <row r="237" spans="1:5" x14ac:dyDescent="0.25">
      <c r="A237" s="32">
        <v>44797</v>
      </c>
      <c r="B237">
        <v>34583.22</v>
      </c>
      <c r="C237">
        <v>0.73099999999999998</v>
      </c>
      <c r="D237" t="s">
        <v>72</v>
      </c>
      <c r="E237" t="s">
        <v>73</v>
      </c>
    </row>
    <row r="238" spans="1:5" x14ac:dyDescent="0.25">
      <c r="A238" s="32">
        <v>44798</v>
      </c>
      <c r="B238">
        <v>34517.51</v>
      </c>
      <c r="C238">
        <v>0.73</v>
      </c>
      <c r="D238" t="s">
        <v>72</v>
      </c>
      <c r="E238" t="s">
        <v>73</v>
      </c>
    </row>
    <row r="239" spans="1:5" x14ac:dyDescent="0.25">
      <c r="A239" s="32">
        <v>44799</v>
      </c>
      <c r="B239">
        <v>31859.43</v>
      </c>
      <c r="C239">
        <v>0.67700000000000005</v>
      </c>
      <c r="D239" t="s">
        <v>72</v>
      </c>
      <c r="E239" t="s">
        <v>73</v>
      </c>
    </row>
    <row r="240" spans="1:5" x14ac:dyDescent="0.25">
      <c r="A240" s="32">
        <v>44800</v>
      </c>
      <c r="B240">
        <v>26350.79</v>
      </c>
      <c r="C240">
        <v>0.58499999999999996</v>
      </c>
      <c r="D240" t="s">
        <v>72</v>
      </c>
      <c r="E240" t="s">
        <v>73</v>
      </c>
    </row>
    <row r="241" spans="1:5" x14ac:dyDescent="0.25">
      <c r="A241" s="32">
        <v>44801</v>
      </c>
      <c r="B241">
        <v>33347.449999999997</v>
      </c>
      <c r="C241">
        <v>0.72399999999999998</v>
      </c>
      <c r="D241" t="s">
        <v>72</v>
      </c>
      <c r="E241" t="s">
        <v>73</v>
      </c>
    </row>
    <row r="242" spans="1:5" x14ac:dyDescent="0.25">
      <c r="A242" s="32">
        <v>44802</v>
      </c>
      <c r="B242">
        <v>33301.379999999997</v>
      </c>
      <c r="C242">
        <v>0.70099999999999996</v>
      </c>
      <c r="D242" t="s">
        <v>72</v>
      </c>
      <c r="E242" t="s">
        <v>73</v>
      </c>
    </row>
    <row r="243" spans="1:5" x14ac:dyDescent="0.25">
      <c r="A243" s="32">
        <v>44803</v>
      </c>
      <c r="B243">
        <v>31692.98</v>
      </c>
      <c r="C243">
        <v>0.66800000000000004</v>
      </c>
      <c r="D243" t="s">
        <v>72</v>
      </c>
      <c r="E243" t="s">
        <v>73</v>
      </c>
    </row>
    <row r="244" spans="1:5" x14ac:dyDescent="0.25">
      <c r="A244" s="32">
        <v>44804</v>
      </c>
      <c r="B244">
        <v>32465.8</v>
      </c>
      <c r="C244">
        <v>0.68300000000000005</v>
      </c>
      <c r="D244" t="s">
        <v>72</v>
      </c>
      <c r="E244" t="s">
        <v>73</v>
      </c>
    </row>
    <row r="245" spans="1:5" x14ac:dyDescent="0.25">
      <c r="A245" s="32">
        <v>44805</v>
      </c>
      <c r="B245">
        <v>33238.620000000003</v>
      </c>
      <c r="C245">
        <v>0.69799999999999995</v>
      </c>
      <c r="D245" t="s">
        <v>72</v>
      </c>
      <c r="E245" t="s">
        <v>73</v>
      </c>
    </row>
    <row r="246" spans="1:5" x14ac:dyDescent="0.25">
      <c r="A246" s="32">
        <v>44806</v>
      </c>
      <c r="B246">
        <v>29685.32</v>
      </c>
      <c r="C246">
        <v>0.627</v>
      </c>
      <c r="D246" t="s">
        <v>72</v>
      </c>
      <c r="E246" t="s">
        <v>73</v>
      </c>
    </row>
    <row r="247" spans="1:5" x14ac:dyDescent="0.25">
      <c r="A247" s="32">
        <v>44807</v>
      </c>
      <c r="B247">
        <v>25833.07</v>
      </c>
      <c r="C247">
        <v>0.57299999999999995</v>
      </c>
      <c r="D247" t="s">
        <v>72</v>
      </c>
      <c r="E247" t="s">
        <v>73</v>
      </c>
    </row>
    <row r="248" spans="1:5" x14ac:dyDescent="0.25">
      <c r="A248" s="32">
        <v>44808</v>
      </c>
      <c r="B248">
        <v>27072.720000000001</v>
      </c>
      <c r="C248">
        <v>0.58499999999999996</v>
      </c>
      <c r="D248" t="s">
        <v>72</v>
      </c>
      <c r="E248" t="s">
        <v>73</v>
      </c>
    </row>
    <row r="249" spans="1:5" x14ac:dyDescent="0.25">
      <c r="A249" s="32">
        <v>44809</v>
      </c>
      <c r="B249">
        <v>35093.33</v>
      </c>
      <c r="C249">
        <v>0.73699999999999999</v>
      </c>
      <c r="D249" t="s">
        <v>72</v>
      </c>
      <c r="E249" t="s">
        <v>73</v>
      </c>
    </row>
    <row r="250" spans="1:5" x14ac:dyDescent="0.25">
      <c r="A250" s="32">
        <v>44810</v>
      </c>
      <c r="B250">
        <v>34357.730000000003</v>
      </c>
      <c r="C250">
        <v>0.72299999999999998</v>
      </c>
      <c r="D250" t="s">
        <v>72</v>
      </c>
      <c r="E250" t="s">
        <v>73</v>
      </c>
    </row>
    <row r="251" spans="1:5" x14ac:dyDescent="0.25">
      <c r="A251" s="32">
        <v>44811</v>
      </c>
      <c r="B251">
        <v>35572.32</v>
      </c>
      <c r="C251">
        <v>0.749</v>
      </c>
      <c r="D251" t="s">
        <v>72</v>
      </c>
      <c r="E251" t="s">
        <v>73</v>
      </c>
    </row>
    <row r="252" spans="1:5" x14ac:dyDescent="0.25">
      <c r="A252" s="32">
        <v>44812</v>
      </c>
      <c r="B252">
        <v>29877.81</v>
      </c>
      <c r="C252">
        <v>0.63</v>
      </c>
      <c r="D252" t="s">
        <v>72</v>
      </c>
      <c r="E252" t="s">
        <v>73</v>
      </c>
    </row>
    <row r="253" spans="1:5" x14ac:dyDescent="0.25">
      <c r="A253" s="32">
        <v>44813</v>
      </c>
      <c r="B253">
        <v>33117.97</v>
      </c>
      <c r="C253">
        <v>0.7</v>
      </c>
      <c r="D253" t="s">
        <v>72</v>
      </c>
      <c r="E253" t="s">
        <v>73</v>
      </c>
    </row>
    <row r="254" spans="1:5" x14ac:dyDescent="0.25">
      <c r="A254" s="32">
        <v>44814</v>
      </c>
      <c r="B254">
        <v>23668.69</v>
      </c>
      <c r="C254">
        <v>0.52400000000000002</v>
      </c>
      <c r="D254" t="s">
        <v>72</v>
      </c>
      <c r="E254" t="s">
        <v>73</v>
      </c>
    </row>
    <row r="255" spans="1:5" x14ac:dyDescent="0.25">
      <c r="A255" s="32">
        <v>44815</v>
      </c>
      <c r="B255">
        <v>25406.01</v>
      </c>
      <c r="C255">
        <v>0.55000000000000004</v>
      </c>
      <c r="D255" t="s">
        <v>72</v>
      </c>
      <c r="E255" t="s">
        <v>73</v>
      </c>
    </row>
    <row r="256" spans="1:5" x14ac:dyDescent="0.25">
      <c r="A256" s="32">
        <v>44816</v>
      </c>
      <c r="B256">
        <v>30204.76</v>
      </c>
      <c r="C256">
        <v>0.63600000000000001</v>
      </c>
      <c r="D256" t="s">
        <v>72</v>
      </c>
      <c r="E256" t="s">
        <v>73</v>
      </c>
    </row>
    <row r="257" spans="1:5" x14ac:dyDescent="0.25">
      <c r="A257" s="32">
        <v>44817</v>
      </c>
      <c r="B257">
        <v>30213.75</v>
      </c>
      <c r="C257">
        <v>0.63700000000000001</v>
      </c>
      <c r="D257" t="s">
        <v>72</v>
      </c>
      <c r="E257" t="s">
        <v>73</v>
      </c>
    </row>
    <row r="258" spans="1:5" x14ac:dyDescent="0.25">
      <c r="A258" s="32">
        <v>44818</v>
      </c>
      <c r="B258">
        <v>30406.19</v>
      </c>
      <c r="C258">
        <v>0.64100000000000001</v>
      </c>
      <c r="D258" t="s">
        <v>72</v>
      </c>
      <c r="E258" t="s">
        <v>73</v>
      </c>
    </row>
    <row r="259" spans="1:5" x14ac:dyDescent="0.25">
      <c r="A259" s="32">
        <v>44819</v>
      </c>
      <c r="B259">
        <v>30232.57</v>
      </c>
      <c r="C259">
        <v>0.63700000000000001</v>
      </c>
      <c r="D259" t="s">
        <v>72</v>
      </c>
      <c r="E259" t="s">
        <v>73</v>
      </c>
    </row>
    <row r="260" spans="1:5" x14ac:dyDescent="0.25">
      <c r="A260" s="32">
        <v>44820</v>
      </c>
      <c r="B260">
        <v>28831.37</v>
      </c>
      <c r="C260">
        <v>0.61099999999999999</v>
      </c>
      <c r="D260" t="s">
        <v>72</v>
      </c>
      <c r="E260" t="s">
        <v>73</v>
      </c>
    </row>
    <row r="261" spans="1:5" x14ac:dyDescent="0.25">
      <c r="A261" s="32">
        <v>44821</v>
      </c>
      <c r="B261">
        <v>25159.18</v>
      </c>
      <c r="C261">
        <v>0.55900000000000005</v>
      </c>
      <c r="D261" t="s">
        <v>72</v>
      </c>
      <c r="E261" t="s">
        <v>73</v>
      </c>
    </row>
    <row r="262" spans="1:5" x14ac:dyDescent="0.25">
      <c r="A262" s="32">
        <v>44822</v>
      </c>
      <c r="B262">
        <v>25253.53</v>
      </c>
      <c r="C262">
        <v>0.54800000000000004</v>
      </c>
      <c r="D262" t="s">
        <v>72</v>
      </c>
      <c r="E262" t="s">
        <v>73</v>
      </c>
    </row>
    <row r="263" spans="1:5" x14ac:dyDescent="0.25">
      <c r="A263" s="32">
        <v>44823</v>
      </c>
      <c r="B263">
        <v>29614.16</v>
      </c>
      <c r="C263">
        <v>0.624</v>
      </c>
      <c r="D263" t="s">
        <v>72</v>
      </c>
      <c r="E263" t="s">
        <v>73</v>
      </c>
    </row>
    <row r="264" spans="1:5" x14ac:dyDescent="0.25">
      <c r="A264" s="32">
        <v>44824</v>
      </c>
      <c r="B264">
        <v>36634.720000000001</v>
      </c>
      <c r="C264">
        <v>0.77200000000000002</v>
      </c>
      <c r="D264" t="s">
        <v>72</v>
      </c>
      <c r="E264" t="s">
        <v>73</v>
      </c>
    </row>
    <row r="265" spans="1:5" x14ac:dyDescent="0.25">
      <c r="A265" s="32">
        <v>44825</v>
      </c>
      <c r="B265">
        <v>29643.93</v>
      </c>
      <c r="C265">
        <v>0.625</v>
      </c>
      <c r="D265" t="s">
        <v>72</v>
      </c>
      <c r="E265" t="s">
        <v>73</v>
      </c>
    </row>
    <row r="266" spans="1:5" x14ac:dyDescent="0.25">
      <c r="A266" s="32">
        <v>44826</v>
      </c>
      <c r="B266">
        <v>29449.07</v>
      </c>
      <c r="C266">
        <v>0.62</v>
      </c>
      <c r="D266" t="s">
        <v>72</v>
      </c>
      <c r="E266" t="s">
        <v>73</v>
      </c>
    </row>
    <row r="267" spans="1:5" x14ac:dyDescent="0.25">
      <c r="A267" s="32">
        <v>44827</v>
      </c>
      <c r="B267">
        <v>28178.2</v>
      </c>
      <c r="C267">
        <v>0.59699999999999998</v>
      </c>
      <c r="D267" t="s">
        <v>72</v>
      </c>
      <c r="E267" t="s">
        <v>73</v>
      </c>
    </row>
    <row r="268" spans="1:5" x14ac:dyDescent="0.25">
      <c r="A268" s="32">
        <v>44828</v>
      </c>
      <c r="B268">
        <v>23846.39</v>
      </c>
      <c r="C268">
        <v>0.52900000000000003</v>
      </c>
      <c r="D268" t="s">
        <v>72</v>
      </c>
      <c r="E268" t="s">
        <v>73</v>
      </c>
    </row>
    <row r="269" spans="1:5" x14ac:dyDescent="0.25">
      <c r="A269" s="32">
        <v>44829</v>
      </c>
      <c r="B269">
        <v>24457.89</v>
      </c>
      <c r="C269">
        <v>0.53</v>
      </c>
      <c r="D269" t="s">
        <v>72</v>
      </c>
      <c r="E269" t="s">
        <v>73</v>
      </c>
    </row>
    <row r="270" spans="1:5" x14ac:dyDescent="0.25">
      <c r="A270" s="32">
        <v>44830</v>
      </c>
      <c r="B270">
        <v>28381.85</v>
      </c>
      <c r="C270">
        <v>0.59699999999999998</v>
      </c>
      <c r="D270" t="s">
        <v>72</v>
      </c>
      <c r="E270" t="s">
        <v>73</v>
      </c>
    </row>
    <row r="271" spans="1:5" x14ac:dyDescent="0.25">
      <c r="A271" s="32">
        <v>44831</v>
      </c>
      <c r="B271">
        <v>29299.22</v>
      </c>
      <c r="C271">
        <v>0.61699999999999999</v>
      </c>
      <c r="D271" t="s">
        <v>72</v>
      </c>
      <c r="E271" t="s">
        <v>73</v>
      </c>
    </row>
    <row r="272" spans="1:5" x14ac:dyDescent="0.25">
      <c r="A272" s="32">
        <v>44832</v>
      </c>
      <c r="B272">
        <v>31355.1</v>
      </c>
      <c r="C272">
        <v>0.65900000000000003</v>
      </c>
      <c r="D272" t="s">
        <v>72</v>
      </c>
      <c r="E272" t="s">
        <v>73</v>
      </c>
    </row>
    <row r="273" spans="1:5" x14ac:dyDescent="0.25">
      <c r="A273" s="32">
        <v>44833</v>
      </c>
      <c r="B273">
        <v>29618.28</v>
      </c>
      <c r="C273">
        <v>0.622</v>
      </c>
      <c r="D273" t="s">
        <v>72</v>
      </c>
      <c r="E273" t="s">
        <v>73</v>
      </c>
    </row>
    <row r="274" spans="1:5" x14ac:dyDescent="0.25">
      <c r="A274" s="32">
        <v>44834</v>
      </c>
      <c r="B274">
        <v>29985.4</v>
      </c>
      <c r="C274">
        <v>0.63200000000000001</v>
      </c>
      <c r="D274" t="s">
        <v>72</v>
      </c>
      <c r="E274" t="s">
        <v>73</v>
      </c>
    </row>
    <row r="275" spans="1:5" x14ac:dyDescent="0.25">
      <c r="A275" s="32">
        <v>44835</v>
      </c>
      <c r="B275">
        <v>28021.21</v>
      </c>
      <c r="C275">
        <v>0.61599999999999999</v>
      </c>
      <c r="D275" t="s">
        <v>72</v>
      </c>
      <c r="E275" t="s">
        <v>73</v>
      </c>
    </row>
    <row r="276" spans="1:5" x14ac:dyDescent="0.25">
      <c r="A276" s="32">
        <v>44836</v>
      </c>
      <c r="B276">
        <v>24818.880000000001</v>
      </c>
      <c r="C276">
        <v>0.53500000000000003</v>
      </c>
      <c r="D276" t="s">
        <v>72</v>
      </c>
      <c r="E276" t="s">
        <v>73</v>
      </c>
    </row>
    <row r="277" spans="1:5" x14ac:dyDescent="0.25">
      <c r="A277" s="32">
        <v>44837</v>
      </c>
      <c r="B277">
        <v>32522.46</v>
      </c>
      <c r="C277">
        <v>0.68</v>
      </c>
      <c r="D277" t="s">
        <v>72</v>
      </c>
      <c r="E277" t="s">
        <v>73</v>
      </c>
    </row>
    <row r="278" spans="1:5" x14ac:dyDescent="0.25">
      <c r="A278" s="32">
        <v>44838</v>
      </c>
      <c r="B278">
        <v>28613.22</v>
      </c>
      <c r="C278">
        <v>0.60099999999999998</v>
      </c>
      <c r="D278" t="s">
        <v>72</v>
      </c>
      <c r="E278" t="s">
        <v>73</v>
      </c>
    </row>
    <row r="279" spans="1:5" x14ac:dyDescent="0.25">
      <c r="A279" s="32">
        <v>44839</v>
      </c>
      <c r="B279">
        <v>29576.5</v>
      </c>
      <c r="C279">
        <v>0.621</v>
      </c>
      <c r="D279" t="s">
        <v>72</v>
      </c>
      <c r="E279" t="s">
        <v>73</v>
      </c>
    </row>
    <row r="280" spans="1:5" x14ac:dyDescent="0.25">
      <c r="A280" s="32">
        <v>44840</v>
      </c>
      <c r="B280">
        <v>28832.13</v>
      </c>
      <c r="C280">
        <v>0.60499999999999998</v>
      </c>
      <c r="D280" t="s">
        <v>72</v>
      </c>
      <c r="E280" t="s">
        <v>73</v>
      </c>
    </row>
    <row r="281" spans="1:5" x14ac:dyDescent="0.25">
      <c r="A281" s="32">
        <v>44841</v>
      </c>
      <c r="B281">
        <v>27218.59</v>
      </c>
      <c r="C281">
        <v>0.57299999999999995</v>
      </c>
      <c r="D281" t="s">
        <v>72</v>
      </c>
      <c r="E281" t="s">
        <v>73</v>
      </c>
    </row>
    <row r="282" spans="1:5" x14ac:dyDescent="0.25">
      <c r="A282" s="32">
        <v>44842</v>
      </c>
      <c r="B282">
        <v>24365.23</v>
      </c>
      <c r="C282">
        <v>0.53600000000000003</v>
      </c>
      <c r="D282" t="s">
        <v>72</v>
      </c>
      <c r="E282" t="s">
        <v>73</v>
      </c>
    </row>
    <row r="283" spans="1:5" x14ac:dyDescent="0.25">
      <c r="A283" s="32">
        <v>44843</v>
      </c>
      <c r="B283">
        <v>24907.18</v>
      </c>
      <c r="C283">
        <v>0.53800000000000003</v>
      </c>
      <c r="D283" t="s">
        <v>72</v>
      </c>
      <c r="E283" t="s">
        <v>73</v>
      </c>
    </row>
    <row r="284" spans="1:5" x14ac:dyDescent="0.25">
      <c r="A284" s="32">
        <v>44844</v>
      </c>
      <c r="B284">
        <v>29675.18</v>
      </c>
      <c r="C284">
        <v>0.623</v>
      </c>
      <c r="D284" t="s">
        <v>72</v>
      </c>
      <c r="E284" t="s">
        <v>73</v>
      </c>
    </row>
    <row r="285" spans="1:5" x14ac:dyDescent="0.25">
      <c r="A285" s="32">
        <v>44845</v>
      </c>
      <c r="B285">
        <v>30230.04</v>
      </c>
      <c r="C285">
        <v>0.63500000000000001</v>
      </c>
      <c r="D285" t="s">
        <v>72</v>
      </c>
      <c r="E285" t="s">
        <v>73</v>
      </c>
    </row>
    <row r="286" spans="1:5" x14ac:dyDescent="0.25">
      <c r="A286" s="32">
        <v>44846</v>
      </c>
      <c r="B286">
        <v>30614.54</v>
      </c>
      <c r="C286">
        <v>0.64400000000000002</v>
      </c>
      <c r="D286" t="s">
        <v>72</v>
      </c>
      <c r="E286" t="s">
        <v>73</v>
      </c>
    </row>
    <row r="287" spans="1:5" x14ac:dyDescent="0.25">
      <c r="A287" s="32">
        <v>44847</v>
      </c>
      <c r="B287">
        <v>29384.59</v>
      </c>
      <c r="C287">
        <v>0.61799999999999999</v>
      </c>
      <c r="D287" t="s">
        <v>72</v>
      </c>
      <c r="E287" t="s">
        <v>73</v>
      </c>
    </row>
    <row r="288" spans="1:5" x14ac:dyDescent="0.25">
      <c r="A288" s="32">
        <v>44848</v>
      </c>
      <c r="B288">
        <v>28261.72</v>
      </c>
      <c r="C288">
        <v>0.59799999999999998</v>
      </c>
      <c r="D288" t="s">
        <v>72</v>
      </c>
      <c r="E288" t="s">
        <v>73</v>
      </c>
    </row>
    <row r="289" spans="1:5" x14ac:dyDescent="0.25">
      <c r="A289" s="32">
        <v>44849</v>
      </c>
      <c r="B289">
        <v>24126.65</v>
      </c>
      <c r="C289">
        <v>0.53700000000000003</v>
      </c>
      <c r="D289" t="s">
        <v>72</v>
      </c>
      <c r="E289" t="s">
        <v>73</v>
      </c>
    </row>
    <row r="290" spans="1:5" x14ac:dyDescent="0.25">
      <c r="A290" s="32">
        <v>44850</v>
      </c>
      <c r="B290">
        <v>24402.99</v>
      </c>
      <c r="C290">
        <v>0.54600000000000004</v>
      </c>
      <c r="D290" t="s">
        <v>72</v>
      </c>
      <c r="E290" t="s">
        <v>73</v>
      </c>
    </row>
    <row r="291" spans="1:5" x14ac:dyDescent="0.25">
      <c r="A291" s="32">
        <v>44851</v>
      </c>
      <c r="B291">
        <v>30732.69</v>
      </c>
      <c r="C291">
        <v>0.67400000000000004</v>
      </c>
      <c r="D291" t="s">
        <v>72</v>
      </c>
      <c r="E291" t="s">
        <v>73</v>
      </c>
    </row>
    <row r="292" spans="1:5" x14ac:dyDescent="0.25">
      <c r="A292" s="32">
        <v>44852</v>
      </c>
      <c r="B292">
        <v>25811.39</v>
      </c>
      <c r="C292">
        <v>0.56799999999999995</v>
      </c>
      <c r="D292" t="s">
        <v>72</v>
      </c>
      <c r="E292" t="s">
        <v>73</v>
      </c>
    </row>
    <row r="293" spans="1:5" x14ac:dyDescent="0.25">
      <c r="A293" s="32">
        <v>44853</v>
      </c>
      <c r="B293">
        <v>25023.64</v>
      </c>
      <c r="C293">
        <v>0.54900000000000004</v>
      </c>
      <c r="D293" t="s">
        <v>72</v>
      </c>
      <c r="E293" t="s">
        <v>73</v>
      </c>
    </row>
    <row r="294" spans="1:5" x14ac:dyDescent="0.25">
      <c r="A294" s="32">
        <v>44854</v>
      </c>
      <c r="B294">
        <v>24988.52</v>
      </c>
      <c r="C294">
        <v>0.54900000000000004</v>
      </c>
      <c r="D294" t="s">
        <v>72</v>
      </c>
      <c r="E294" t="s">
        <v>73</v>
      </c>
    </row>
    <row r="295" spans="1:5" x14ac:dyDescent="0.25">
      <c r="A295" s="32">
        <v>44855</v>
      </c>
      <c r="B295">
        <v>24688.12</v>
      </c>
      <c r="C295">
        <v>0.54300000000000004</v>
      </c>
      <c r="D295" t="s">
        <v>72</v>
      </c>
      <c r="E295" t="s">
        <v>73</v>
      </c>
    </row>
    <row r="296" spans="1:5" x14ac:dyDescent="0.25">
      <c r="A296" s="32">
        <v>44856</v>
      </c>
      <c r="B296">
        <v>22974.59</v>
      </c>
      <c r="C296">
        <v>0.51300000000000001</v>
      </c>
      <c r="D296" t="s">
        <v>72</v>
      </c>
      <c r="E296" t="s">
        <v>73</v>
      </c>
    </row>
    <row r="297" spans="1:5" x14ac:dyDescent="0.25">
      <c r="A297" s="32">
        <v>44857</v>
      </c>
      <c r="B297">
        <v>24509.279999999999</v>
      </c>
      <c r="C297">
        <v>0.53100000000000003</v>
      </c>
      <c r="D297" t="s">
        <v>72</v>
      </c>
      <c r="E297" t="s">
        <v>73</v>
      </c>
    </row>
    <row r="298" spans="1:5" x14ac:dyDescent="0.25">
      <c r="A298" s="32">
        <v>44858</v>
      </c>
      <c r="B298">
        <v>27738.959999999999</v>
      </c>
      <c r="C298">
        <v>0.58299999999999996</v>
      </c>
      <c r="D298" t="s">
        <v>72</v>
      </c>
      <c r="E298" t="s">
        <v>73</v>
      </c>
    </row>
    <row r="299" spans="1:5" x14ac:dyDescent="0.25">
      <c r="A299" s="32">
        <v>44859</v>
      </c>
      <c r="B299">
        <v>29956.66</v>
      </c>
      <c r="C299">
        <v>0.628</v>
      </c>
      <c r="D299" t="s">
        <v>72</v>
      </c>
      <c r="E299" t="s">
        <v>73</v>
      </c>
    </row>
    <row r="300" spans="1:5" x14ac:dyDescent="0.25">
      <c r="A300" s="32">
        <v>44860</v>
      </c>
      <c r="B300">
        <v>27785.96</v>
      </c>
      <c r="C300">
        <v>0.58199999999999996</v>
      </c>
      <c r="D300" t="s">
        <v>72</v>
      </c>
      <c r="E300" t="s">
        <v>73</v>
      </c>
    </row>
    <row r="301" spans="1:5" x14ac:dyDescent="0.25">
      <c r="A301" s="32">
        <v>44861</v>
      </c>
      <c r="B301">
        <v>28134.17</v>
      </c>
      <c r="C301">
        <v>0.58799999999999997</v>
      </c>
      <c r="D301" t="s">
        <v>72</v>
      </c>
      <c r="E301" t="s">
        <v>73</v>
      </c>
    </row>
    <row r="302" spans="1:5" x14ac:dyDescent="0.25">
      <c r="A302" s="32">
        <v>44862</v>
      </c>
      <c r="B302">
        <v>29838.38</v>
      </c>
      <c r="C302">
        <v>0.625</v>
      </c>
      <c r="D302" t="s">
        <v>72</v>
      </c>
      <c r="E302" t="s">
        <v>73</v>
      </c>
    </row>
    <row r="303" spans="1:5" x14ac:dyDescent="0.25">
      <c r="A303" s="32">
        <v>44863</v>
      </c>
      <c r="B303">
        <v>23953.74</v>
      </c>
      <c r="C303">
        <v>0.52100000000000002</v>
      </c>
      <c r="D303" t="s">
        <v>72</v>
      </c>
      <c r="E303" t="s">
        <v>73</v>
      </c>
    </row>
    <row r="304" spans="1:5" x14ac:dyDescent="0.25">
      <c r="A304" s="32">
        <v>44864</v>
      </c>
      <c r="B304">
        <v>24462.6</v>
      </c>
      <c r="C304">
        <v>0.52500000000000002</v>
      </c>
      <c r="D304" t="s">
        <v>72</v>
      </c>
      <c r="E304" t="s">
        <v>73</v>
      </c>
    </row>
    <row r="305" spans="1:5" x14ac:dyDescent="0.25">
      <c r="A305" s="32">
        <v>44865</v>
      </c>
      <c r="B305">
        <v>29044.82</v>
      </c>
      <c r="C305">
        <v>0.60399999999999998</v>
      </c>
      <c r="D305" t="s">
        <v>72</v>
      </c>
      <c r="E305" t="s">
        <v>73</v>
      </c>
    </row>
    <row r="306" spans="1:5" x14ac:dyDescent="0.25">
      <c r="A306" s="32">
        <v>44866</v>
      </c>
      <c r="B306">
        <v>29918.39</v>
      </c>
      <c r="C306">
        <v>0.623</v>
      </c>
      <c r="D306" t="s">
        <v>72</v>
      </c>
      <c r="E306" t="s">
        <v>73</v>
      </c>
    </row>
    <row r="307" spans="1:5" x14ac:dyDescent="0.25">
      <c r="A307" s="32">
        <v>44867</v>
      </c>
      <c r="B307">
        <v>27610.58</v>
      </c>
      <c r="C307">
        <v>0.57699999999999996</v>
      </c>
      <c r="D307" t="s">
        <v>72</v>
      </c>
      <c r="E307" t="s">
        <v>73</v>
      </c>
    </row>
    <row r="308" spans="1:5" x14ac:dyDescent="0.25">
      <c r="A308" s="32">
        <v>44868</v>
      </c>
      <c r="B308">
        <v>28173.8</v>
      </c>
      <c r="C308">
        <v>0.58699999999999997</v>
      </c>
      <c r="D308" t="s">
        <v>72</v>
      </c>
      <c r="E308" t="s">
        <v>73</v>
      </c>
    </row>
    <row r="309" spans="1:5" x14ac:dyDescent="0.25">
      <c r="A309" s="32">
        <v>44869</v>
      </c>
      <c r="B309">
        <v>27127.759999999998</v>
      </c>
      <c r="C309">
        <v>0.56899999999999995</v>
      </c>
      <c r="D309" t="s">
        <v>72</v>
      </c>
      <c r="E309" t="s">
        <v>73</v>
      </c>
    </row>
    <row r="310" spans="1:5" x14ac:dyDescent="0.25">
      <c r="A310" s="32">
        <v>44870</v>
      </c>
      <c r="B310">
        <v>24236.400000000001</v>
      </c>
      <c r="C310">
        <v>0.52800000000000002</v>
      </c>
      <c r="D310" t="s">
        <v>72</v>
      </c>
      <c r="E310" t="s">
        <v>73</v>
      </c>
    </row>
    <row r="311" spans="1:5" x14ac:dyDescent="0.25">
      <c r="A311" s="32">
        <v>44871</v>
      </c>
      <c r="B311">
        <v>23803.43</v>
      </c>
      <c r="C311">
        <v>0.51200000000000001</v>
      </c>
      <c r="D311" t="s">
        <v>72</v>
      </c>
      <c r="E311" t="s">
        <v>73</v>
      </c>
    </row>
    <row r="312" spans="1:5" x14ac:dyDescent="0.25">
      <c r="A312" s="32">
        <v>44872</v>
      </c>
      <c r="B312">
        <v>28175.06</v>
      </c>
      <c r="C312">
        <v>0.58799999999999997</v>
      </c>
      <c r="D312" t="s">
        <v>72</v>
      </c>
      <c r="E312" t="s">
        <v>73</v>
      </c>
    </row>
    <row r="313" spans="1:5" x14ac:dyDescent="0.25">
      <c r="A313" s="32">
        <v>44873</v>
      </c>
      <c r="B313">
        <v>29210.89</v>
      </c>
      <c r="C313">
        <v>0.61099999999999999</v>
      </c>
      <c r="D313" t="s">
        <v>72</v>
      </c>
      <c r="E313" t="s">
        <v>73</v>
      </c>
    </row>
    <row r="314" spans="1:5" x14ac:dyDescent="0.25">
      <c r="A314" s="32">
        <v>44874</v>
      </c>
      <c r="B314">
        <v>29491.01</v>
      </c>
      <c r="C314">
        <v>0.61599999999999999</v>
      </c>
      <c r="D314" t="s">
        <v>72</v>
      </c>
      <c r="E314" t="s">
        <v>73</v>
      </c>
    </row>
    <row r="315" spans="1:5" x14ac:dyDescent="0.25">
      <c r="A315" s="32">
        <v>44875</v>
      </c>
      <c r="B315">
        <v>28657.75</v>
      </c>
      <c r="C315">
        <v>0.59899999999999998</v>
      </c>
      <c r="D315" t="s">
        <v>72</v>
      </c>
      <c r="E315" t="s">
        <v>73</v>
      </c>
    </row>
    <row r="316" spans="1:5" x14ac:dyDescent="0.25">
      <c r="A316" s="32">
        <v>44876</v>
      </c>
      <c r="B316">
        <v>28825.7</v>
      </c>
      <c r="C316">
        <v>0.60599999999999998</v>
      </c>
      <c r="D316" t="s">
        <v>72</v>
      </c>
      <c r="E316" t="s">
        <v>73</v>
      </c>
    </row>
    <row r="317" spans="1:5" x14ac:dyDescent="0.25">
      <c r="A317" s="32">
        <v>44877</v>
      </c>
      <c r="B317">
        <v>23968.19</v>
      </c>
      <c r="C317">
        <v>0.52600000000000002</v>
      </c>
      <c r="D317" t="s">
        <v>72</v>
      </c>
      <c r="E317" t="s">
        <v>73</v>
      </c>
    </row>
    <row r="318" spans="1:5" x14ac:dyDescent="0.25">
      <c r="A318" s="32">
        <v>44878</v>
      </c>
      <c r="B318">
        <v>23866.84</v>
      </c>
      <c r="C318">
        <v>0.51300000000000001</v>
      </c>
      <c r="D318" t="s">
        <v>72</v>
      </c>
      <c r="E318" t="s">
        <v>73</v>
      </c>
    </row>
    <row r="319" spans="1:5" x14ac:dyDescent="0.25">
      <c r="A319" s="32">
        <v>44879</v>
      </c>
      <c r="B319">
        <v>28072.17</v>
      </c>
      <c r="C319">
        <v>0.58599999999999997</v>
      </c>
      <c r="D319" t="s">
        <v>72</v>
      </c>
      <c r="E319" t="s">
        <v>73</v>
      </c>
    </row>
    <row r="320" spans="1:5" x14ac:dyDescent="0.25">
      <c r="A320" s="32">
        <v>44880</v>
      </c>
      <c r="B320">
        <v>28145.59</v>
      </c>
      <c r="C320">
        <v>0.58799999999999997</v>
      </c>
      <c r="D320" t="s">
        <v>72</v>
      </c>
      <c r="E320" t="s">
        <v>73</v>
      </c>
    </row>
    <row r="321" spans="1:5" x14ac:dyDescent="0.25">
      <c r="A321" s="32">
        <v>44881</v>
      </c>
      <c r="B321">
        <v>28614.86</v>
      </c>
      <c r="C321">
        <v>0.59799999999999998</v>
      </c>
      <c r="D321" t="s">
        <v>72</v>
      </c>
      <c r="E321" t="s">
        <v>73</v>
      </c>
    </row>
    <row r="322" spans="1:5" x14ac:dyDescent="0.25">
      <c r="A322" s="32">
        <v>44882</v>
      </c>
      <c r="B322">
        <v>27952.57</v>
      </c>
      <c r="C322">
        <v>0.58299999999999996</v>
      </c>
      <c r="D322" t="s">
        <v>72</v>
      </c>
      <c r="E322" t="s">
        <v>73</v>
      </c>
    </row>
    <row r="323" spans="1:5" x14ac:dyDescent="0.25">
      <c r="A323" s="32">
        <v>44883</v>
      </c>
      <c r="B323">
        <v>26727.97</v>
      </c>
      <c r="C323">
        <v>0.56000000000000005</v>
      </c>
      <c r="D323" t="s">
        <v>72</v>
      </c>
      <c r="E323" t="s">
        <v>73</v>
      </c>
    </row>
    <row r="324" spans="1:5" x14ac:dyDescent="0.25">
      <c r="A324" s="32">
        <v>44884</v>
      </c>
      <c r="B324">
        <v>23649.3</v>
      </c>
      <c r="C324">
        <v>0.51600000000000001</v>
      </c>
      <c r="D324" t="s">
        <v>72</v>
      </c>
      <c r="E324" t="s">
        <v>73</v>
      </c>
    </row>
    <row r="325" spans="1:5" x14ac:dyDescent="0.25">
      <c r="A325" s="32">
        <v>44885</v>
      </c>
      <c r="B325">
        <v>24523.03</v>
      </c>
      <c r="C325">
        <v>0.52600000000000002</v>
      </c>
      <c r="D325" t="s">
        <v>72</v>
      </c>
      <c r="E325" t="s">
        <v>73</v>
      </c>
    </row>
    <row r="326" spans="1:5" x14ac:dyDescent="0.25">
      <c r="A326" s="32">
        <v>44886</v>
      </c>
      <c r="B326">
        <v>30020.42</v>
      </c>
      <c r="C326">
        <v>0.627</v>
      </c>
      <c r="D326" t="s">
        <v>72</v>
      </c>
      <c r="E326" t="s">
        <v>73</v>
      </c>
    </row>
    <row r="327" spans="1:5" x14ac:dyDescent="0.25">
      <c r="A327" s="32">
        <v>44887</v>
      </c>
      <c r="B327">
        <v>30365.15</v>
      </c>
      <c r="C327">
        <v>0.63300000000000001</v>
      </c>
      <c r="D327" t="s">
        <v>72</v>
      </c>
      <c r="E327" t="s">
        <v>73</v>
      </c>
    </row>
    <row r="328" spans="1:5" x14ac:dyDescent="0.25">
      <c r="A328" s="32">
        <v>44888</v>
      </c>
      <c r="B328">
        <v>28717.89</v>
      </c>
      <c r="C328">
        <v>0.59899999999999998</v>
      </c>
      <c r="D328" t="s">
        <v>72</v>
      </c>
      <c r="E328" t="s">
        <v>73</v>
      </c>
    </row>
    <row r="329" spans="1:5" x14ac:dyDescent="0.25">
      <c r="A329" s="32">
        <v>44889</v>
      </c>
      <c r="B329">
        <v>29003.59</v>
      </c>
      <c r="C329">
        <v>0.60499999999999998</v>
      </c>
      <c r="D329" t="s">
        <v>72</v>
      </c>
      <c r="E329" t="s">
        <v>73</v>
      </c>
    </row>
    <row r="330" spans="1:5" x14ac:dyDescent="0.25">
      <c r="A330" s="32">
        <v>44890</v>
      </c>
      <c r="B330">
        <v>27495.93</v>
      </c>
      <c r="C330">
        <v>0.57699999999999996</v>
      </c>
      <c r="D330" t="s">
        <v>72</v>
      </c>
      <c r="E330" t="s">
        <v>73</v>
      </c>
    </row>
    <row r="331" spans="1:5" x14ac:dyDescent="0.25">
      <c r="A331" s="32">
        <v>44891</v>
      </c>
      <c r="B331">
        <v>24674.91</v>
      </c>
      <c r="C331">
        <v>0.53600000000000003</v>
      </c>
      <c r="D331" t="s">
        <v>72</v>
      </c>
      <c r="E331" t="s">
        <v>73</v>
      </c>
    </row>
    <row r="332" spans="1:5" x14ac:dyDescent="0.25">
      <c r="A332" s="32">
        <v>44892</v>
      </c>
      <c r="B332">
        <v>25819.4</v>
      </c>
      <c r="C332">
        <v>0.55400000000000005</v>
      </c>
      <c r="D332" t="s">
        <v>72</v>
      </c>
      <c r="E332" t="s">
        <v>73</v>
      </c>
    </row>
    <row r="333" spans="1:5" x14ac:dyDescent="0.25">
      <c r="A333" s="32">
        <v>44893</v>
      </c>
      <c r="B333">
        <v>30171.35</v>
      </c>
      <c r="C333">
        <v>0.629</v>
      </c>
      <c r="D333" t="s">
        <v>72</v>
      </c>
      <c r="E333" t="s">
        <v>73</v>
      </c>
    </row>
    <row r="334" spans="1:5" x14ac:dyDescent="0.25">
      <c r="A334" s="32">
        <v>44894</v>
      </c>
      <c r="B334">
        <v>29183.73</v>
      </c>
      <c r="C334">
        <v>0.60899999999999999</v>
      </c>
      <c r="D334" t="s">
        <v>72</v>
      </c>
      <c r="E334" t="s">
        <v>73</v>
      </c>
    </row>
    <row r="335" spans="1:5" x14ac:dyDescent="0.25">
      <c r="A335" s="32">
        <v>44895</v>
      </c>
      <c r="B335">
        <v>29621.55</v>
      </c>
      <c r="C335">
        <v>0.61799999999999999</v>
      </c>
      <c r="D335" t="s">
        <v>72</v>
      </c>
      <c r="E335" t="s">
        <v>73</v>
      </c>
    </row>
    <row r="336" spans="1:5" x14ac:dyDescent="0.25">
      <c r="A336" s="32">
        <v>44896</v>
      </c>
      <c r="B336">
        <v>29518.86</v>
      </c>
      <c r="C336">
        <v>0.61499999999999999</v>
      </c>
      <c r="D336" t="s">
        <v>72</v>
      </c>
      <c r="E336" t="s">
        <v>73</v>
      </c>
    </row>
    <row r="337" spans="1:5" x14ac:dyDescent="0.25">
      <c r="A337" s="32">
        <v>44897</v>
      </c>
      <c r="B337">
        <v>26492.43</v>
      </c>
      <c r="C337">
        <v>0.55400000000000005</v>
      </c>
      <c r="D337" t="s">
        <v>72</v>
      </c>
      <c r="E337" t="s">
        <v>73</v>
      </c>
    </row>
    <row r="338" spans="1:5" x14ac:dyDescent="0.25">
      <c r="A338" s="32">
        <v>44898</v>
      </c>
      <c r="B338">
        <v>24268.98</v>
      </c>
      <c r="C338">
        <v>0.52800000000000002</v>
      </c>
      <c r="D338" t="s">
        <v>72</v>
      </c>
      <c r="E338" t="s">
        <v>73</v>
      </c>
    </row>
    <row r="339" spans="1:5" x14ac:dyDescent="0.25">
      <c r="A339" s="32">
        <v>44899</v>
      </c>
      <c r="B339">
        <v>24590.79</v>
      </c>
      <c r="C339">
        <v>0.52600000000000002</v>
      </c>
      <c r="D339" t="s">
        <v>72</v>
      </c>
      <c r="E339" t="s">
        <v>73</v>
      </c>
    </row>
    <row r="340" spans="1:5" x14ac:dyDescent="0.25">
      <c r="A340" s="32">
        <v>44900</v>
      </c>
      <c r="B340">
        <v>29102.95</v>
      </c>
      <c r="C340">
        <v>0.60599999999999998</v>
      </c>
      <c r="D340" t="s">
        <v>72</v>
      </c>
      <c r="E340" t="s">
        <v>73</v>
      </c>
    </row>
    <row r="341" spans="1:5" x14ac:dyDescent="0.25">
      <c r="A341" s="32">
        <v>44901</v>
      </c>
      <c r="B341">
        <v>30221.759999999998</v>
      </c>
      <c r="C341">
        <v>0.629</v>
      </c>
      <c r="D341" t="s">
        <v>72</v>
      </c>
      <c r="E341" t="s">
        <v>73</v>
      </c>
    </row>
    <row r="342" spans="1:5" x14ac:dyDescent="0.25">
      <c r="A342" s="32">
        <v>44902</v>
      </c>
      <c r="B342">
        <v>30067.040000000001</v>
      </c>
      <c r="C342">
        <v>0.626</v>
      </c>
      <c r="D342" t="s">
        <v>72</v>
      </c>
      <c r="E342" t="s">
        <v>73</v>
      </c>
    </row>
    <row r="343" spans="1:5" x14ac:dyDescent="0.25">
      <c r="A343" s="32">
        <v>44903</v>
      </c>
      <c r="B343">
        <v>30370.37</v>
      </c>
      <c r="C343">
        <v>0.63200000000000001</v>
      </c>
      <c r="D343" t="s">
        <v>72</v>
      </c>
      <c r="E343" t="s">
        <v>73</v>
      </c>
    </row>
    <row r="344" spans="1:5" x14ac:dyDescent="0.25">
      <c r="A344" s="32">
        <v>44904</v>
      </c>
      <c r="B344">
        <v>27776.73</v>
      </c>
      <c r="C344">
        <v>0.58099999999999996</v>
      </c>
      <c r="D344" t="s">
        <v>72</v>
      </c>
      <c r="E344" t="s">
        <v>73</v>
      </c>
    </row>
    <row r="345" spans="1:5" x14ac:dyDescent="0.25">
      <c r="A345" s="32">
        <v>44905</v>
      </c>
      <c r="B345">
        <v>24469.07</v>
      </c>
      <c r="C345">
        <v>0.53100000000000003</v>
      </c>
      <c r="D345" t="s">
        <v>72</v>
      </c>
      <c r="E345" t="s">
        <v>73</v>
      </c>
    </row>
    <row r="346" spans="1:5" x14ac:dyDescent="0.25">
      <c r="A346" s="32">
        <v>44906</v>
      </c>
      <c r="B346">
        <v>25404.51</v>
      </c>
      <c r="C346">
        <v>0.54400000000000004</v>
      </c>
      <c r="D346" t="s">
        <v>72</v>
      </c>
      <c r="E346" t="s">
        <v>73</v>
      </c>
    </row>
    <row r="347" spans="1:5" x14ac:dyDescent="0.25">
      <c r="A347" s="32">
        <v>44907</v>
      </c>
      <c r="B347">
        <v>29386.240000000002</v>
      </c>
      <c r="C347">
        <v>0.61199999999999999</v>
      </c>
      <c r="D347" t="s">
        <v>72</v>
      </c>
      <c r="E347" t="s">
        <v>73</v>
      </c>
    </row>
    <row r="348" spans="1:5" x14ac:dyDescent="0.25">
      <c r="A348" s="32">
        <v>44908</v>
      </c>
      <c r="B348">
        <v>29108.99</v>
      </c>
      <c r="C348">
        <v>0.60599999999999998</v>
      </c>
      <c r="D348" t="s">
        <v>72</v>
      </c>
      <c r="E348" t="s">
        <v>73</v>
      </c>
    </row>
    <row r="349" spans="1:5" x14ac:dyDescent="0.25">
      <c r="A349" s="32">
        <v>44909</v>
      </c>
      <c r="B349">
        <v>29904.080000000002</v>
      </c>
      <c r="C349">
        <v>0.623</v>
      </c>
      <c r="D349" t="s">
        <v>72</v>
      </c>
      <c r="E349" t="s">
        <v>73</v>
      </c>
    </row>
    <row r="350" spans="1:5" x14ac:dyDescent="0.25">
      <c r="A350" s="32">
        <v>44910</v>
      </c>
      <c r="B350">
        <v>29626.89</v>
      </c>
      <c r="C350">
        <v>0.61599999999999999</v>
      </c>
      <c r="D350" t="s">
        <v>72</v>
      </c>
      <c r="E350" t="s">
        <v>73</v>
      </c>
    </row>
    <row r="351" spans="1:5" x14ac:dyDescent="0.25">
      <c r="A351" s="32">
        <v>44911</v>
      </c>
      <c r="B351">
        <v>28445.63</v>
      </c>
      <c r="C351">
        <v>0.59299999999999997</v>
      </c>
      <c r="D351" t="s">
        <v>72</v>
      </c>
      <c r="E351" t="s">
        <v>73</v>
      </c>
    </row>
    <row r="352" spans="1:5" x14ac:dyDescent="0.25">
      <c r="A352" s="32">
        <v>44912</v>
      </c>
      <c r="B352">
        <v>24451.4</v>
      </c>
      <c r="C352">
        <v>0.52900000000000003</v>
      </c>
      <c r="D352" t="s">
        <v>72</v>
      </c>
      <c r="E352" t="s">
        <v>73</v>
      </c>
    </row>
    <row r="353" spans="1:5" x14ac:dyDescent="0.25">
      <c r="A353" s="32">
        <v>44913</v>
      </c>
      <c r="B353">
        <v>25407.64</v>
      </c>
      <c r="C353">
        <v>0.54600000000000004</v>
      </c>
      <c r="D353" t="s">
        <v>72</v>
      </c>
      <c r="E353" t="s">
        <v>73</v>
      </c>
    </row>
    <row r="354" spans="1:5" x14ac:dyDescent="0.25">
      <c r="A354" s="32">
        <v>44914</v>
      </c>
      <c r="B354">
        <v>30392.03</v>
      </c>
      <c r="C354">
        <v>0.63400000000000001</v>
      </c>
      <c r="D354" t="s">
        <v>72</v>
      </c>
      <c r="E354" t="s">
        <v>73</v>
      </c>
    </row>
    <row r="355" spans="1:5" x14ac:dyDescent="0.25">
      <c r="A355" s="32">
        <v>44915</v>
      </c>
      <c r="B355">
        <v>28777.14</v>
      </c>
      <c r="C355">
        <v>0.60099999999999998</v>
      </c>
      <c r="D355" t="s">
        <v>72</v>
      </c>
      <c r="E355" t="s">
        <v>73</v>
      </c>
    </row>
    <row r="356" spans="1:5" x14ac:dyDescent="0.25">
      <c r="A356" s="32">
        <v>44916</v>
      </c>
      <c r="B356">
        <v>27056.18</v>
      </c>
      <c r="C356">
        <v>0.56599999999999995</v>
      </c>
      <c r="D356" t="s">
        <v>72</v>
      </c>
      <c r="E356" t="s">
        <v>73</v>
      </c>
    </row>
    <row r="357" spans="1:5" x14ac:dyDescent="0.25">
      <c r="A357" s="32">
        <v>44917</v>
      </c>
      <c r="B357">
        <v>26514.13</v>
      </c>
      <c r="C357">
        <v>0.55800000000000005</v>
      </c>
      <c r="D357" t="s">
        <v>72</v>
      </c>
      <c r="E357" t="s">
        <v>73</v>
      </c>
    </row>
    <row r="358" spans="1:5" x14ac:dyDescent="0.25">
      <c r="A358" s="32">
        <v>44918</v>
      </c>
      <c r="B358">
        <v>25184.17</v>
      </c>
      <c r="C358">
        <v>0.54</v>
      </c>
      <c r="D358" t="s">
        <v>72</v>
      </c>
      <c r="E358" t="s">
        <v>73</v>
      </c>
    </row>
    <row r="359" spans="1:5" x14ac:dyDescent="0.25">
      <c r="A359" s="32">
        <v>44919</v>
      </c>
      <c r="B359">
        <v>21796.47</v>
      </c>
      <c r="C359">
        <v>0.504</v>
      </c>
      <c r="D359" t="s">
        <v>72</v>
      </c>
      <c r="E359" t="s">
        <v>73</v>
      </c>
    </row>
    <row r="360" spans="1:5" x14ac:dyDescent="0.25">
      <c r="A360" s="32">
        <v>44920</v>
      </c>
      <c r="B360">
        <v>19998.14</v>
      </c>
      <c r="C360">
        <v>0.46500000000000002</v>
      </c>
      <c r="D360" t="s">
        <v>72</v>
      </c>
      <c r="E360" t="s">
        <v>73</v>
      </c>
    </row>
    <row r="361" spans="1:5" x14ac:dyDescent="0.25">
      <c r="A361" s="32">
        <v>44921</v>
      </c>
      <c r="B361">
        <v>20545.169999999998</v>
      </c>
      <c r="C361">
        <v>0.46200000000000002</v>
      </c>
      <c r="D361" t="s">
        <v>72</v>
      </c>
      <c r="E361" t="s">
        <v>73</v>
      </c>
    </row>
    <row r="362" spans="1:5" x14ac:dyDescent="0.25">
      <c r="A362" s="32">
        <v>44922</v>
      </c>
      <c r="B362">
        <v>21562.18</v>
      </c>
      <c r="C362">
        <v>0.47099999999999997</v>
      </c>
      <c r="D362" t="s">
        <v>72</v>
      </c>
      <c r="E362" t="s">
        <v>73</v>
      </c>
    </row>
    <row r="363" spans="1:5" x14ac:dyDescent="0.25">
      <c r="A363" s="32">
        <v>44923</v>
      </c>
      <c r="B363">
        <v>22993.56</v>
      </c>
      <c r="C363">
        <v>0.5</v>
      </c>
      <c r="D363" t="s">
        <v>72</v>
      </c>
      <c r="E363" t="s">
        <v>73</v>
      </c>
    </row>
    <row r="364" spans="1:5" x14ac:dyDescent="0.25">
      <c r="A364" s="32">
        <v>44924</v>
      </c>
      <c r="B364">
        <v>24129.62</v>
      </c>
      <c r="C364">
        <v>0.52300000000000002</v>
      </c>
      <c r="D364" t="s">
        <v>72</v>
      </c>
      <c r="E364" t="s">
        <v>73</v>
      </c>
    </row>
    <row r="365" spans="1:5" x14ac:dyDescent="0.25">
      <c r="A365" s="32">
        <v>44925</v>
      </c>
      <c r="B365">
        <v>23151.81</v>
      </c>
      <c r="C365">
        <v>0.502</v>
      </c>
      <c r="D365" t="s">
        <v>72</v>
      </c>
      <c r="E365" t="s">
        <v>73</v>
      </c>
    </row>
    <row r="366" spans="1:5" x14ac:dyDescent="0.25">
      <c r="A366" s="32">
        <v>44926</v>
      </c>
      <c r="B366">
        <v>22266.18</v>
      </c>
      <c r="C366">
        <v>0.501</v>
      </c>
      <c r="D366" t="s">
        <v>72</v>
      </c>
      <c r="E366" t="s">
        <v>73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5E23171DA484D45BF203063F3E62863" ma:contentTypeVersion="17" ma:contentTypeDescription="Opret et nyt dokument." ma:contentTypeScope="" ma:versionID="f2eecf08861094c9cec3ff4bfde95544">
  <xsd:schema xmlns:xsd="http://www.w3.org/2001/XMLSchema" xmlns:xs="http://www.w3.org/2001/XMLSchema" xmlns:p="http://schemas.microsoft.com/office/2006/metadata/properties" xmlns:ns2="a2920126-3bef-40fc-ab2d-359d3ddfe4a4" xmlns:ns3="69465af8-d5ff-4793-882b-a708aa206a63" targetNamespace="http://schemas.microsoft.com/office/2006/metadata/properties" ma:root="true" ma:fieldsID="4ac5b09f82658555b001b426f3144b03" ns2:_="" ns3:_="">
    <xsd:import namespace="a2920126-3bef-40fc-ab2d-359d3ddfe4a4"/>
    <xsd:import namespace="69465af8-d5ff-4793-882b-a708aa206a6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920126-3bef-40fc-ab2d-359d3ddfe4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0c7a8b78-b639-40b1-b16d-3b3990582cf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9465af8-d5ff-4793-882b-a708aa206a63" elementFormDefault="qualified">
    <xsd:import namespace="http://schemas.microsoft.com/office/2006/documentManagement/types"/>
    <xsd:import namespace="http://schemas.microsoft.com/office/infopath/2007/PartnerControls"/>
    <xsd:element name="SharedWithUsers" ma:index="17"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bccba703-11e6-45d1-9900-1d7d4f0b1779}" ma:internalName="TaxCatchAll" ma:showField="CatchAllData" ma:web="69465af8-d5ff-4793-882b-a708aa206a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0D23C6-3896-4CA9-9A16-C30816F5B7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920126-3bef-40fc-ab2d-359d3ddfe4a4"/>
    <ds:schemaRef ds:uri="69465af8-d5ff-4793-882b-a708aa206a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3EC7AF-265F-4A62-826D-D133ABA8D0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Info</vt:lpstr>
      <vt:lpstr>1. Water Consumption</vt:lpstr>
      <vt:lpstr>2. Water Extraction </vt:lpstr>
      <vt:lpstr>3. Energy Usage in Purification</vt:lpstr>
      <vt:lpstr>4. Data_hourly_water_consum</vt:lpstr>
      <vt:lpstr>5. Data_daily_water_consump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Tore Friis Gad Kjeld</dc:creator>
  <cp:lastModifiedBy>Andreas Okkels Overgaard Thomsen</cp:lastModifiedBy>
  <dcterms:created xsi:type="dcterms:W3CDTF">2015-06-05T18:19:34Z</dcterms:created>
  <dcterms:modified xsi:type="dcterms:W3CDTF">2023-08-31T10:57:35Z</dcterms:modified>
</cp:coreProperties>
</file>